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7896663-F608-4693-8445-86119F10B88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ne" sheetId="3" r:id="rId1"/>
    <sheet name="STANDARD samice" sheetId="11" r:id="rId2"/>
    <sheet name="Deklaracja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0" l="1"/>
  <c r="C33" i="10"/>
  <c r="D33" i="10"/>
  <c r="E33" i="10"/>
  <c r="F33" i="10"/>
  <c r="G33" i="10"/>
  <c r="B34" i="10"/>
  <c r="C34" i="10"/>
  <c r="D34" i="10"/>
  <c r="E34" i="10"/>
  <c r="F34" i="10"/>
  <c r="G34" i="10"/>
  <c r="A32" i="11"/>
  <c r="A33" i="11"/>
  <c r="B25" i="10"/>
  <c r="C25" i="10"/>
  <c r="D25" i="10"/>
  <c r="E25" i="10"/>
  <c r="F25" i="10"/>
  <c r="G25" i="10"/>
  <c r="B26" i="10"/>
  <c r="C26" i="10"/>
  <c r="D26" i="10"/>
  <c r="E26" i="10"/>
  <c r="F26" i="10"/>
  <c r="G26" i="10"/>
  <c r="B27" i="10"/>
  <c r="C27" i="10"/>
  <c r="D27" i="10"/>
  <c r="E27" i="10"/>
  <c r="F27" i="10"/>
  <c r="G27" i="10"/>
  <c r="B28" i="10"/>
  <c r="C28" i="10"/>
  <c r="D28" i="10"/>
  <c r="E28" i="10"/>
  <c r="F28" i="10"/>
  <c r="G28" i="10"/>
  <c r="B29" i="10"/>
  <c r="C29" i="10"/>
  <c r="D29" i="10"/>
  <c r="E29" i="10"/>
  <c r="F29" i="10"/>
  <c r="G29" i="10"/>
  <c r="B30" i="10"/>
  <c r="C30" i="10"/>
  <c r="D30" i="10"/>
  <c r="E30" i="10"/>
  <c r="F30" i="10"/>
  <c r="G30" i="10"/>
  <c r="B31" i="10"/>
  <c r="C31" i="10"/>
  <c r="D31" i="10"/>
  <c r="E31" i="10"/>
  <c r="F31" i="10"/>
  <c r="G31" i="10"/>
  <c r="B32" i="10"/>
  <c r="C32" i="10"/>
  <c r="D32" i="10"/>
  <c r="E32" i="10"/>
  <c r="F32" i="10"/>
  <c r="G32" i="10"/>
  <c r="A35" i="10" l="1"/>
  <c r="A34" i="10"/>
  <c r="A33" i="10"/>
  <c r="A25" i="10"/>
  <c r="H24" i="10"/>
  <c r="G24" i="10"/>
  <c r="F24" i="10"/>
  <c r="E24" i="10"/>
  <c r="D24" i="10"/>
  <c r="C24" i="10"/>
  <c r="B24" i="10"/>
  <c r="G23" i="10"/>
  <c r="F23" i="10"/>
  <c r="E23" i="10"/>
  <c r="D23" i="10"/>
  <c r="C23" i="10"/>
  <c r="B23" i="10"/>
  <c r="G22" i="10"/>
  <c r="F22" i="10"/>
  <c r="E22" i="10"/>
  <c r="D22" i="10"/>
  <c r="C22" i="10"/>
  <c r="B22" i="10"/>
  <c r="A22" i="10"/>
  <c r="H21" i="10"/>
  <c r="G21" i="10"/>
  <c r="F21" i="10"/>
  <c r="E21" i="10"/>
  <c r="D21" i="10"/>
  <c r="C21" i="10"/>
  <c r="B21" i="10"/>
  <c r="G20" i="10"/>
  <c r="F20" i="10"/>
  <c r="E20" i="10"/>
  <c r="D20" i="10"/>
  <c r="C20" i="10"/>
  <c r="B20" i="10"/>
  <c r="G19" i="10"/>
  <c r="F19" i="10"/>
  <c r="E19" i="10"/>
  <c r="D19" i="10"/>
  <c r="C19" i="10"/>
  <c r="B19" i="10"/>
  <c r="A19" i="10"/>
  <c r="H18" i="10"/>
  <c r="G18" i="10"/>
  <c r="F18" i="10"/>
  <c r="E18" i="10"/>
  <c r="D18" i="10"/>
  <c r="C18" i="10"/>
  <c r="B18" i="10"/>
  <c r="A18" i="10"/>
  <c r="G12" i="10"/>
  <c r="F12" i="10"/>
  <c r="C12" i="10"/>
  <c r="A12" i="10"/>
  <c r="C10" i="10"/>
  <c r="D8" i="10"/>
  <c r="D3" i="10"/>
  <c r="D35" i="11"/>
  <c r="H34" i="11"/>
  <c r="H33" i="11"/>
  <c r="H32" i="11"/>
  <c r="H31" i="11"/>
  <c r="H32" i="10" s="1"/>
  <c r="H30" i="11"/>
  <c r="H31" i="10" s="1"/>
  <c r="H29" i="11"/>
  <c r="H30" i="10" s="1"/>
  <c r="H28" i="11"/>
  <c r="H29" i="10" s="1"/>
  <c r="H27" i="11"/>
  <c r="H28" i="10" s="1"/>
  <c r="H26" i="11"/>
  <c r="H27" i="10" s="1"/>
  <c r="H25" i="11"/>
  <c r="H26" i="10" s="1"/>
  <c r="H24" i="11"/>
  <c r="H25" i="10" s="1"/>
  <c r="H23" i="11"/>
  <c r="H22" i="11"/>
  <c r="H23" i="10" s="1"/>
  <c r="H21" i="11"/>
  <c r="H22" i="10" s="1"/>
  <c r="H20" i="11"/>
  <c r="H19" i="11"/>
  <c r="H20" i="10" s="1"/>
  <c r="H18" i="11"/>
  <c r="H19" i="10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0" s="1"/>
  <c r="H17" i="11"/>
  <c r="H35" i="11" l="1"/>
  <c r="A26" i="10"/>
  <c r="A27" i="10"/>
  <c r="A28" i="10"/>
  <c r="A21" i="10"/>
  <c r="A24" i="10"/>
  <c r="A29" i="10"/>
  <c r="A30" i="10"/>
  <c r="A31" i="10"/>
  <c r="A20" i="10"/>
  <c r="A23" i="10"/>
  <c r="D36" i="10"/>
  <c r="H36" i="10"/>
  <c r="F39" i="10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<sst xmlns="http://schemas.openxmlformats.org/spreadsheetml/2006/main" count="138" uniqueCount="123">
  <si>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</si>
  <si>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</si>
  <si>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</si>
  <si>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</si>
  <si>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</si>
  <si>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</si>
  <si>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</si>
  <si>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</si>
  <si>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</si>
  <si>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</si>
  <si>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</si>
  <si>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</si>
  <si>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</si>
  <si>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</si>
  <si>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</si>
  <si>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</si>
  <si>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</si>
  <si>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</si>
  <si>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</si>
  <si>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</si>
  <si>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</si>
  <si>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</si>
  <si>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</si>
  <si>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</si>
  <si>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</si>
  <si>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</si>
  <si>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</si>
  <si>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</si>
  <si>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</si>
  <si>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</si>
  <si>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</si>
  <si>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</si>
  <si>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</si>
  <si>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</si>
  <si>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</si>
  <si>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</si>
  <si>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</si>
  <si>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</si>
  <si>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</si>
  <si>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</si>
  <si>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</si>
  <si>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</si>
  <si>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</si>
  <si>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</si>
  <si>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</si>
  <si>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</si>
  <si>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</si>
  <si>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</si>
  <si>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</si>
  <si>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</si>
  <si>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</si>
  <si>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</si>
  <si>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</si>
  <si>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</si>
  <si>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</si>
  <si>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</si>
  <si>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</si>
  <si>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</si>
  <si>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</si>
  <si>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</si>
  <si>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</si>
  <si>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</si>
  <si>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</si>
  <si>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</si>
  <si>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</si>
  <si>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</si>
  <si>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</si>
  <si>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</si>
  <si>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</si>
  <si>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</si>
  <si>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</si>
  <si>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</si>
  <si>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</si>
  <si>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</si>
  <si>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</si>
  <si>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</si>
  <si>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</si>
  <si>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</si>
  <si>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</si>
  <si>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</si>
  <si>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</si>
  <si>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</si>
  <si>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</si>
  <si>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</si>
  <si>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</si>
  <si>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</si>
  <si>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</si>
  <si>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</si>
  <si>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</si>
  <si>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</si>
  <si>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</si>
  <si>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</si>
  <si>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</si>
  <si>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</si>
  <si>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</si>
  <si>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</si>
  <si>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</si>
  <si>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</si>
  <si>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</si>
  <si>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</si>
  <si>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Przy rozpoczęciu wypisywania kart wystawowych w kolejnym sezonie koniecznie popraw daty w zakładce DANE. Nie poprawiony zakres dat odbywania lotów wyświetli nam błąd na czerwono w komóce daty lotu konkursowego.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</si>
  <si>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</si>
  <si>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</si>
  <si>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</si>
  <si>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</si>
  <si>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</si>
  <si>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</si>
  <si>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</si>
  <si>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</si>
  <si>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</si>
  <si>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</si>
  <si>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</si>
  <si>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</si>
  <si>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</si>
  <si>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</si>
  <si>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</si>
  <si>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</si>
  <si>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</si>
  <si>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</si>
  <si>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</si>
  <si>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</si>
  <si>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t>Sezon lotowy 2022-2023 - start/koniec</t>
  </si>
  <si>
    <t>Sezon lotowy młodych 2023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</si>
</sst>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20" fillId="0" borderId="0" xfId="0" applyFont="1" applyAlignment="1">
      <alignment vertical="top" wrapText="1"/>
    </xf>
    <xf numFmtId="0" fontId="15" fillId="0" borderId="1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31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52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2" t="s">
        <v>92</v>
      </c>
    </row>
    <row r="2" spans="1:3" ht="18.75" customHeight="1" x14ac:dyDescent="0.25">
      <c r="A2" s="2">
        <v>0</v>
      </c>
      <c r="C2" s="22" t="s">
        <v>93</v>
      </c>
    </row>
    <row r="3" spans="1:3" x14ac:dyDescent="0.25">
      <c r="A3" s="2">
        <v>1</v>
      </c>
      <c r="C3" s="22" t="s">
        <v>94</v>
      </c>
    </row>
    <row r="4" spans="1:3" ht="18.75" x14ac:dyDescent="0.25">
      <c r="C4" s="22" t="s">
        <v>96</v>
      </c>
    </row>
    <row r="5" spans="1:3" ht="30" x14ac:dyDescent="0.25">
      <c r="C5" s="22" t="s">
        <v>95</v>
      </c>
    </row>
    <row r="6" spans="1:3" ht="18.75" x14ac:dyDescent="0.3">
      <c r="A6" s="3" t="s">
        <v>90</v>
      </c>
      <c r="C6" s="22" t="s">
        <v>97</v>
      </c>
    </row>
    <row r="7" spans="1:3" x14ac:dyDescent="0.25">
      <c r="A7" t="s">
        <v>17</v>
      </c>
      <c r="C7" s="22" t="s">
        <v>98</v>
      </c>
    </row>
    <row r="8" spans="1:3" ht="18.75" x14ac:dyDescent="0.25">
      <c r="A8" t="s">
        <v>18</v>
      </c>
      <c r="C8" s="23"/>
    </row>
    <row r="9" spans="1:3" x14ac:dyDescent="0.25">
      <c r="A9" t="s">
        <v>19</v>
      </c>
      <c r="C9" s="22"/>
    </row>
    <row r="10" spans="1:3" x14ac:dyDescent="0.25">
      <c r="A10" t="s">
        <v>20</v>
      </c>
      <c r="C10" s="22"/>
    </row>
    <row r="11" spans="1:3" x14ac:dyDescent="0.25">
      <c r="A11" t="s">
        <v>21</v>
      </c>
      <c r="C11" s="22"/>
    </row>
    <row r="12" spans="1:3" x14ac:dyDescent="0.25">
      <c r="A12" t="s">
        <v>22</v>
      </c>
      <c r="C12" s="22"/>
    </row>
    <row r="13" spans="1:3" x14ac:dyDescent="0.25">
      <c r="A13" t="s">
        <v>23</v>
      </c>
      <c r="C13" s="22"/>
    </row>
    <row r="14" spans="1:3" x14ac:dyDescent="0.25">
      <c r="A14" t="s">
        <v>25</v>
      </c>
      <c r="C14" s="22"/>
    </row>
    <row r="15" spans="1:3" x14ac:dyDescent="0.25">
      <c r="A15" t="s">
        <v>24</v>
      </c>
      <c r="C15" s="22"/>
    </row>
    <row r="16" spans="1:3" x14ac:dyDescent="0.25">
      <c r="C16" s="22"/>
    </row>
    <row r="17" spans="1:3" x14ac:dyDescent="0.25">
      <c r="C17" s="22"/>
    </row>
    <row r="18" spans="1:3" x14ac:dyDescent="0.25">
      <c r="C18" s="22"/>
    </row>
    <row r="19" spans="1:3" ht="21" x14ac:dyDescent="0.35">
      <c r="A19" s="4" t="s">
        <v>90</v>
      </c>
      <c r="C19" s="22"/>
    </row>
    <row r="20" spans="1:3" x14ac:dyDescent="0.25">
      <c r="A20" t="s">
        <v>26</v>
      </c>
      <c r="C20" s="22"/>
    </row>
    <row r="21" spans="1:3" x14ac:dyDescent="0.25">
      <c r="A21" t="s">
        <v>27</v>
      </c>
      <c r="C21" s="22"/>
    </row>
    <row r="22" spans="1:3" x14ac:dyDescent="0.25">
      <c r="A22" t="s">
        <v>28</v>
      </c>
      <c r="C22" s="22"/>
    </row>
    <row r="23" spans="1:3" x14ac:dyDescent="0.25">
      <c r="A23" t="s">
        <v>29</v>
      </c>
      <c r="C23" s="22"/>
    </row>
    <row r="24" spans="1:3" x14ac:dyDescent="0.25">
      <c r="A24" t="s">
        <v>30</v>
      </c>
      <c r="C24" s="22"/>
    </row>
    <row r="25" spans="1:3" x14ac:dyDescent="0.25">
      <c r="A25" t="s">
        <v>31</v>
      </c>
      <c r="C25" s="22"/>
    </row>
    <row r="26" spans="1:3" x14ac:dyDescent="0.25">
      <c r="A26" t="s">
        <v>32</v>
      </c>
      <c r="C26" s="22"/>
    </row>
    <row r="27" spans="1:3" x14ac:dyDescent="0.25">
      <c r="A27" t="s">
        <v>33</v>
      </c>
      <c r="C27" s="22"/>
    </row>
    <row r="28" spans="1:3" x14ac:dyDescent="0.25">
      <c r="A28" t="s">
        <v>34</v>
      </c>
      <c r="C28" s="22"/>
    </row>
    <row r="29" spans="1:3" x14ac:dyDescent="0.25">
      <c r="A29" t="s">
        <v>35</v>
      </c>
      <c r="C29" s="22"/>
    </row>
    <row r="30" spans="1:3" x14ac:dyDescent="0.25">
      <c r="A30" t="s">
        <v>36</v>
      </c>
      <c r="C30" s="22"/>
    </row>
    <row r="31" spans="1:3" x14ac:dyDescent="0.25">
      <c r="A31" t="s">
        <v>48</v>
      </c>
      <c r="C31" s="22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1" t="s">
        <v>72</v>
      </c>
    </row>
    <row r="47" spans="1:1" x14ac:dyDescent="0.25">
      <c r="A47" s="21" t="s">
        <v>73</v>
      </c>
    </row>
    <row r="48" spans="1:1" x14ac:dyDescent="0.25">
      <c r="A48" s="21" t="s">
        <v>74</v>
      </c>
    </row>
    <row r="49" spans="1:1" x14ac:dyDescent="0.25">
      <c r="A49" s="21" t="s">
        <v>75</v>
      </c>
    </row>
    <row r="50" spans="1:1" x14ac:dyDescent="0.25">
      <c r="A50" s="21" t="s">
        <v>76</v>
      </c>
    </row>
    <row r="51" spans="1:1" x14ac:dyDescent="0.25">
      <c r="A51" s="21" t="s">
        <v>77</v>
      </c>
    </row>
    <row r="52" spans="1:1" x14ac:dyDescent="0.25">
      <c r="A52" s="21" t="s">
        <v>78</v>
      </c>
    </row>
    <row r="53" spans="1:1" x14ac:dyDescent="0.25">
      <c r="A53" s="21" t="s">
        <v>79</v>
      </c>
    </row>
    <row r="54" spans="1:1" x14ac:dyDescent="0.25">
      <c r="A54" s="21" t="s">
        <v>80</v>
      </c>
    </row>
    <row r="55" spans="1:1" x14ac:dyDescent="0.25">
      <c r="A55" s="21" t="s">
        <v>81</v>
      </c>
    </row>
    <row r="56" spans="1:1" x14ac:dyDescent="0.25">
      <c r="A56" s="21" t="s">
        <v>82</v>
      </c>
    </row>
    <row r="57" spans="1:1" x14ac:dyDescent="0.25">
      <c r="A57" s="21" t="s">
        <v>83</v>
      </c>
    </row>
    <row r="58" spans="1:1" x14ac:dyDescent="0.25">
      <c r="A58" s="21" t="s">
        <v>84</v>
      </c>
    </row>
    <row r="59" spans="1:1" x14ac:dyDescent="0.25">
      <c r="A59" s="21" t="s">
        <v>85</v>
      </c>
    </row>
    <row r="60" spans="1:1" x14ac:dyDescent="0.25">
      <c r="A60" s="21" t="s">
        <v>86</v>
      </c>
    </row>
    <row r="61" spans="1:1" x14ac:dyDescent="0.25">
      <c r="A61" s="21" t="s">
        <v>87</v>
      </c>
    </row>
    <row r="62" spans="1:1" x14ac:dyDescent="0.25">
      <c r="A62" s="21" t="s">
        <v>88</v>
      </c>
    </row>
    <row r="63" spans="1:1" x14ac:dyDescent="0.25">
      <c r="A63" s="21" t="s">
        <v>89</v>
      </c>
    </row>
    <row r="66" spans="1:3" ht="75" x14ac:dyDescent="0.35">
      <c r="A66" s="43" t="s">
        <v>121</v>
      </c>
      <c r="C66" s="23" t="s">
        <v>100</v>
      </c>
    </row>
    <row r="67" spans="1:3" x14ac:dyDescent="0.25">
      <c r="A67" s="44">
        <v>44671</v>
      </c>
    </row>
    <row r="68" spans="1:3" x14ac:dyDescent="0.25">
      <c r="A68" s="44">
        <v>45199</v>
      </c>
    </row>
    <row r="69" spans="1:3" ht="21" x14ac:dyDescent="0.35">
      <c r="A69" s="43" t="s">
        <v>122</v>
      </c>
    </row>
    <row r="70" spans="1:3" x14ac:dyDescent="0.25">
      <c r="A70" s="44">
        <v>45148</v>
      </c>
    </row>
    <row r="71" spans="1:3" ht="42" x14ac:dyDescent="0.35">
      <c r="A71" s="43" t="s">
        <v>99</v>
      </c>
    </row>
    <row r="72" spans="1:3" x14ac:dyDescent="0.25">
      <c r="A72" s="44">
        <v>45036</v>
      </c>
    </row>
    <row r="73" spans="1:3" x14ac:dyDescent="0.25">
      <c r="A73" s="44">
        <v>45141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CB9B2-FEE9-4C61-9E4A-5A8244D56B85}">
  <dimension ref="A1:L36"/>
  <sheetViews>
    <sheetView topLeftCell="A25" zoomScale="130" zoomScaleNormal="130" workbookViewId="0">
      <selection activeCell="B33" sqref="B33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51" t="s">
        <v>11</v>
      </c>
      <c r="B1" s="52"/>
      <c r="C1" s="52"/>
      <c r="D1" s="52"/>
      <c r="E1" s="52"/>
      <c r="F1" s="53"/>
      <c r="G1" s="57" t="s">
        <v>0</v>
      </c>
      <c r="H1" s="58"/>
    </row>
    <row r="2" spans="1:8" ht="23.1" customHeight="1" thickBot="1" x14ac:dyDescent="0.3">
      <c r="A2" s="54"/>
      <c r="B2" s="55"/>
      <c r="C2" s="55"/>
      <c r="D2" s="55"/>
      <c r="E2" s="55"/>
      <c r="F2" s="56"/>
      <c r="G2" s="59"/>
      <c r="H2" s="60"/>
    </row>
    <row r="3" spans="1:8" ht="23.1" customHeight="1" thickBot="1" x14ac:dyDescent="0.3">
      <c r="A3" s="45" t="s">
        <v>49</v>
      </c>
      <c r="B3" s="46"/>
      <c r="C3" s="63" t="s">
        <v>72</v>
      </c>
      <c r="D3" s="64"/>
      <c r="E3" s="49" t="s">
        <v>12</v>
      </c>
      <c r="F3" s="50"/>
      <c r="G3" s="61"/>
      <c r="H3" s="62"/>
    </row>
    <row r="4" spans="1:8" ht="23.1" customHeight="1" thickTop="1" thickBot="1" x14ac:dyDescent="0.3">
      <c r="A4" s="45" t="s">
        <v>50</v>
      </c>
      <c r="B4" s="46"/>
      <c r="C4" s="47"/>
      <c r="D4" s="48"/>
      <c r="E4" s="49" t="s">
        <v>13</v>
      </c>
      <c r="F4" s="50"/>
      <c r="G4" s="8" t="s">
        <v>14</v>
      </c>
      <c r="H4" s="8" t="s">
        <v>15</v>
      </c>
    </row>
    <row r="5" spans="1:8" ht="23.1" customHeight="1" thickTop="1" thickBot="1" x14ac:dyDescent="0.3">
      <c r="A5" s="65" t="s">
        <v>52</v>
      </c>
      <c r="B5" s="66"/>
      <c r="C5" s="67" t="s">
        <v>53</v>
      </c>
      <c r="D5" s="68"/>
      <c r="E5" s="69" t="s">
        <v>62</v>
      </c>
      <c r="F5" s="70"/>
      <c r="G5" s="24" t="s">
        <v>68</v>
      </c>
      <c r="H5" s="6"/>
    </row>
    <row r="6" spans="1:8" ht="23.1" customHeight="1" thickTop="1" thickBot="1" x14ac:dyDescent="0.3">
      <c r="A6" s="65" t="s">
        <v>51</v>
      </c>
      <c r="B6" s="66"/>
      <c r="C6" s="71" t="s">
        <v>90</v>
      </c>
      <c r="D6" s="72"/>
      <c r="E6" s="73" t="s">
        <v>63</v>
      </c>
      <c r="F6" s="74"/>
      <c r="G6" s="24" t="s">
        <v>68</v>
      </c>
      <c r="H6" s="6"/>
    </row>
    <row r="7" spans="1:8" ht="23.1" customHeight="1" thickTop="1" thickBot="1" x14ac:dyDescent="0.3">
      <c r="A7" s="75" t="s">
        <v>55</v>
      </c>
      <c r="B7" s="76"/>
      <c r="C7" s="20" t="s">
        <v>71</v>
      </c>
      <c r="D7" s="19">
        <v>0</v>
      </c>
      <c r="E7" s="73" t="s">
        <v>64</v>
      </c>
      <c r="F7" s="74"/>
      <c r="G7" s="24" t="s">
        <v>69</v>
      </c>
      <c r="H7" s="6"/>
    </row>
    <row r="8" spans="1:8" ht="23.1" customHeight="1" thickTop="1" thickBot="1" x14ac:dyDescent="0.35">
      <c r="A8" s="77" t="s">
        <v>54</v>
      </c>
      <c r="B8" s="78"/>
      <c r="C8" s="79" t="s">
        <v>90</v>
      </c>
      <c r="D8" s="80"/>
      <c r="E8" s="74" t="s">
        <v>65</v>
      </c>
      <c r="F8" s="74"/>
      <c r="G8" s="95" t="s">
        <v>16</v>
      </c>
      <c r="H8" s="82"/>
    </row>
    <row r="9" spans="1:8" ht="23.1" customHeight="1" thickTop="1" thickBot="1" x14ac:dyDescent="0.3">
      <c r="A9" s="84" t="s">
        <v>56</v>
      </c>
      <c r="B9" s="85"/>
      <c r="C9" s="85"/>
      <c r="D9" s="86"/>
      <c r="E9" s="81"/>
      <c r="F9" s="81"/>
      <c r="G9" s="96"/>
      <c r="H9" s="83"/>
    </row>
    <row r="10" spans="1:8" ht="23.1" customHeight="1" thickTop="1" thickBot="1" x14ac:dyDescent="0.4">
      <c r="A10" s="87" t="s">
        <v>57</v>
      </c>
      <c r="B10" s="88"/>
      <c r="C10" s="88"/>
      <c r="D10" s="89"/>
      <c r="E10" s="90" t="s">
        <v>66</v>
      </c>
      <c r="F10" s="90"/>
      <c r="G10" s="91" t="s">
        <v>16</v>
      </c>
      <c r="H10" s="6"/>
    </row>
    <row r="11" spans="1:8" ht="23.1" customHeight="1" thickTop="1" thickBot="1" x14ac:dyDescent="0.3">
      <c r="A11" s="92" t="s">
        <v>58</v>
      </c>
      <c r="B11" s="93"/>
      <c r="C11" s="93"/>
      <c r="D11" s="94"/>
      <c r="E11" s="90"/>
      <c r="F11" s="90"/>
      <c r="G11" s="91"/>
      <c r="H11" s="6"/>
    </row>
    <row r="12" spans="1:8" ht="23.1" customHeight="1" thickTop="1" thickBot="1" x14ac:dyDescent="0.3">
      <c r="A12" s="97" t="s">
        <v>59</v>
      </c>
      <c r="B12" s="98"/>
      <c r="C12" s="98"/>
      <c r="D12" s="99"/>
      <c r="E12" s="100" t="s">
        <v>67</v>
      </c>
      <c r="F12" s="101"/>
      <c r="G12" s="24" t="s">
        <v>70</v>
      </c>
      <c r="H12" s="6"/>
    </row>
    <row r="13" spans="1:8" ht="38.25" customHeight="1" thickTop="1" x14ac:dyDescent="0.25">
      <c r="H13" s="7"/>
    </row>
    <row r="14" spans="1:8" x14ac:dyDescent="0.25">
      <c r="A14" s="102" t="s">
        <v>60</v>
      </c>
      <c r="B14" s="102"/>
      <c r="C14" s="102"/>
      <c r="D14" s="102"/>
      <c r="E14" s="102"/>
      <c r="F14" s="102"/>
      <c r="G14" s="102"/>
      <c r="H14" s="103"/>
    </row>
    <row r="15" spans="1:8" ht="18.75" x14ac:dyDescent="0.3">
      <c r="A15" s="104" t="s">
        <v>61</v>
      </c>
      <c r="B15" s="104"/>
      <c r="C15" s="104"/>
      <c r="D15" s="104"/>
      <c r="E15" s="104"/>
      <c r="F15" s="104"/>
      <c r="G15" s="104"/>
      <c r="H15" s="105"/>
    </row>
    <row r="16" spans="1:8" ht="26.25" thickBot="1" x14ac:dyDescent="0.3">
      <c r="A16" s="10" t="s">
        <v>1</v>
      </c>
      <c r="B16" s="9" t="s">
        <v>2</v>
      </c>
      <c r="C16" s="9" t="s">
        <v>3</v>
      </c>
      <c r="D16" s="9" t="s">
        <v>4</v>
      </c>
      <c r="E16" s="11" t="s">
        <v>5</v>
      </c>
      <c r="F16" s="11" t="s">
        <v>6</v>
      </c>
      <c r="G16" s="11" t="s">
        <v>7</v>
      </c>
      <c r="H16" s="12" t="s">
        <v>8</v>
      </c>
    </row>
    <row r="17" spans="1:8" ht="20.100000000000001" customHeight="1" thickBot="1" x14ac:dyDescent="0.3">
      <c r="A17" s="13">
        <v>1</v>
      </c>
      <c r="B17" s="14"/>
      <c r="C17" s="15"/>
      <c r="D17" s="16"/>
      <c r="E17" s="17"/>
      <c r="F17" s="17"/>
      <c r="G17" s="17"/>
      <c r="H17" s="18" t="str">
        <f>IF(COUNT(E17:F17)=2,F17/E17*1000,"")</f>
        <v/>
      </c>
    </row>
    <row r="18" spans="1:8" ht="20.100000000000001" customHeight="1" thickBot="1" x14ac:dyDescent="0.3">
      <c r="A18" s="13">
        <f>A17+1</f>
        <v>2</v>
      </c>
      <c r="B18" s="14"/>
      <c r="C18" s="15"/>
      <c r="D18" s="16"/>
      <c r="E18" s="17"/>
      <c r="F18" s="17"/>
      <c r="G18" s="17"/>
      <c r="H18" s="18" t="str">
        <f t="shared" ref="H18:H34" si="0">IF(COUNT(E18:F18)=2,F18/E18*1000,"")</f>
        <v/>
      </c>
    </row>
    <row r="19" spans="1:8" ht="20.100000000000001" customHeight="1" thickBot="1" x14ac:dyDescent="0.3">
      <c r="A19" s="13">
        <f t="shared" ref="A19:A20" si="1">A18+1</f>
        <v>3</v>
      </c>
      <c r="B19" s="14"/>
      <c r="C19" s="15"/>
      <c r="D19" s="16"/>
      <c r="E19" s="17"/>
      <c r="F19" s="17"/>
      <c r="G19" s="17"/>
      <c r="H19" s="18" t="str">
        <f t="shared" si="0"/>
        <v/>
      </c>
    </row>
    <row r="20" spans="1:8" ht="20.100000000000001" customHeight="1" thickBot="1" x14ac:dyDescent="0.3">
      <c r="A20" s="13">
        <f t="shared" si="1"/>
        <v>4</v>
      </c>
      <c r="B20" s="14"/>
      <c r="C20" s="15"/>
      <c r="D20" s="16"/>
      <c r="E20" s="17"/>
      <c r="F20" s="17"/>
      <c r="G20" s="17"/>
      <c r="H20" s="18" t="str">
        <f t="shared" si="0"/>
        <v/>
      </c>
    </row>
    <row r="21" spans="1:8" ht="20.100000000000001" customHeight="1" thickBot="1" x14ac:dyDescent="0.3">
      <c r="A21" s="13">
        <f>A20+1</f>
        <v>5</v>
      </c>
      <c r="B21" s="14"/>
      <c r="C21" s="15"/>
      <c r="D21" s="16"/>
      <c r="E21" s="17"/>
      <c r="F21" s="17"/>
      <c r="G21" s="17"/>
      <c r="H21" s="18" t="str">
        <f t="shared" si="0"/>
        <v/>
      </c>
    </row>
    <row r="22" spans="1:8" ht="20.100000000000001" customHeight="1" thickBot="1" x14ac:dyDescent="0.3">
      <c r="A22" s="13">
        <f>A21+1</f>
        <v>6</v>
      </c>
      <c r="B22" s="14"/>
      <c r="C22" s="15"/>
      <c r="D22" s="16"/>
      <c r="E22" s="17"/>
      <c r="F22" s="17"/>
      <c r="G22" s="17"/>
      <c r="H22" s="18" t="str">
        <f t="shared" si="0"/>
        <v/>
      </c>
    </row>
    <row r="23" spans="1:8" ht="20.100000000000001" customHeight="1" thickBot="1" x14ac:dyDescent="0.3">
      <c r="A23" s="13">
        <f t="shared" ref="A23:A33" si="2">A22+1</f>
        <v>7</v>
      </c>
      <c r="B23" s="14"/>
      <c r="C23" s="15"/>
      <c r="D23" s="16"/>
      <c r="E23" s="17"/>
      <c r="F23" s="17"/>
      <c r="G23" s="17"/>
      <c r="H23" s="18" t="str">
        <f t="shared" si="0"/>
        <v/>
      </c>
    </row>
    <row r="24" spans="1:8" ht="20.100000000000001" customHeight="1" thickBot="1" x14ac:dyDescent="0.3">
      <c r="A24" s="13">
        <f t="shared" si="2"/>
        <v>8</v>
      </c>
      <c r="B24" s="14"/>
      <c r="C24" s="15"/>
      <c r="D24" s="16"/>
      <c r="E24" s="17"/>
      <c r="F24" s="17"/>
      <c r="G24" s="17"/>
      <c r="H24" s="18" t="str">
        <f t="shared" si="0"/>
        <v/>
      </c>
    </row>
    <row r="25" spans="1:8" ht="20.100000000000001" customHeight="1" thickBot="1" x14ac:dyDescent="0.3">
      <c r="A25" s="13">
        <f t="shared" si="2"/>
        <v>9</v>
      </c>
      <c r="B25" s="14"/>
      <c r="C25" s="15"/>
      <c r="D25" s="16"/>
      <c r="E25" s="17"/>
      <c r="F25" s="17"/>
      <c r="G25" s="17"/>
      <c r="H25" s="18" t="str">
        <f t="shared" si="0"/>
        <v/>
      </c>
    </row>
    <row r="26" spans="1:8" ht="20.100000000000001" customHeight="1" thickBot="1" x14ac:dyDescent="0.3">
      <c r="A26" s="13">
        <f t="shared" si="2"/>
        <v>10</v>
      </c>
      <c r="B26" s="14"/>
      <c r="C26" s="15"/>
      <c r="D26" s="16"/>
      <c r="E26" s="17"/>
      <c r="F26" s="17"/>
      <c r="G26" s="17"/>
      <c r="H26" s="18" t="str">
        <f t="shared" si="0"/>
        <v/>
      </c>
    </row>
    <row r="27" spans="1:8" ht="20.100000000000001" customHeight="1" thickBot="1" x14ac:dyDescent="0.3">
      <c r="A27" s="13">
        <f t="shared" si="2"/>
        <v>11</v>
      </c>
      <c r="B27" s="14"/>
      <c r="C27" s="15"/>
      <c r="D27" s="16"/>
      <c r="E27" s="17"/>
      <c r="F27" s="17"/>
      <c r="G27" s="17"/>
      <c r="H27" s="18" t="str">
        <f t="shared" si="0"/>
        <v/>
      </c>
    </row>
    <row r="28" spans="1:8" ht="20.100000000000001" customHeight="1" thickBot="1" x14ac:dyDescent="0.3">
      <c r="A28" s="13">
        <f t="shared" si="2"/>
        <v>12</v>
      </c>
      <c r="B28" s="14"/>
      <c r="C28" s="15"/>
      <c r="D28" s="16"/>
      <c r="E28" s="17"/>
      <c r="F28" s="17"/>
      <c r="G28" s="17"/>
      <c r="H28" s="18" t="str">
        <f t="shared" si="0"/>
        <v/>
      </c>
    </row>
    <row r="29" spans="1:8" ht="20.100000000000001" customHeight="1" thickBot="1" x14ac:dyDescent="0.3">
      <c r="A29" s="13">
        <f t="shared" si="2"/>
        <v>13</v>
      </c>
      <c r="B29" s="14"/>
      <c r="C29" s="15"/>
      <c r="D29" s="16"/>
      <c r="E29" s="17"/>
      <c r="F29" s="17"/>
      <c r="G29" s="17"/>
      <c r="H29" s="18" t="str">
        <f t="shared" si="0"/>
        <v/>
      </c>
    </row>
    <row r="30" spans="1:8" ht="20.100000000000001" customHeight="1" thickBot="1" x14ac:dyDescent="0.3">
      <c r="A30" s="13">
        <f t="shared" si="2"/>
        <v>14</v>
      </c>
      <c r="B30" s="14"/>
      <c r="C30" s="15"/>
      <c r="D30" s="16"/>
      <c r="E30" s="17"/>
      <c r="F30" s="17"/>
      <c r="G30" s="17"/>
      <c r="H30" s="18" t="str">
        <f t="shared" si="0"/>
        <v/>
      </c>
    </row>
    <row r="31" spans="1:8" ht="20.100000000000001" customHeight="1" thickBot="1" x14ac:dyDescent="0.3">
      <c r="A31" s="13">
        <f t="shared" si="2"/>
        <v>15</v>
      </c>
      <c r="B31" s="14"/>
      <c r="C31" s="15"/>
      <c r="D31" s="16"/>
      <c r="E31" s="17"/>
      <c r="F31" s="17"/>
      <c r="G31" s="17"/>
      <c r="H31" s="18" t="str">
        <f t="shared" si="0"/>
        <v/>
      </c>
    </row>
    <row r="32" spans="1:8" ht="20.100000000000001" customHeight="1" thickBot="1" x14ac:dyDescent="0.3">
      <c r="A32" s="13">
        <f t="shared" si="2"/>
        <v>16</v>
      </c>
      <c r="B32" s="14"/>
      <c r="C32" s="15"/>
      <c r="D32" s="16"/>
      <c r="E32" s="17"/>
      <c r="F32" s="17"/>
      <c r="G32" s="17"/>
      <c r="H32" s="18" t="str">
        <f t="shared" si="0"/>
        <v/>
      </c>
    </row>
    <row r="33" spans="1:8" ht="20.100000000000001" customHeight="1" thickBot="1" x14ac:dyDescent="0.3">
      <c r="A33" s="13">
        <f t="shared" si="2"/>
        <v>17</v>
      </c>
      <c r="B33" s="14"/>
      <c r="C33" s="15"/>
      <c r="D33" s="16"/>
      <c r="E33" s="17"/>
      <c r="F33" s="17"/>
      <c r="G33" s="17"/>
      <c r="H33" s="18" t="str">
        <f t="shared" si="0"/>
        <v/>
      </c>
    </row>
    <row r="34" spans="1:8" ht="20.100000000000001" customHeight="1" thickBot="1" x14ac:dyDescent="0.3">
      <c r="A34" s="13"/>
      <c r="B34" s="14"/>
      <c r="C34" s="15"/>
      <c r="D34" s="16"/>
      <c r="E34" s="17"/>
      <c r="F34" s="17"/>
      <c r="G34" s="17"/>
      <c r="H34" s="18" t="str">
        <f t="shared" si="0"/>
        <v/>
      </c>
    </row>
    <row r="35" spans="1:8" ht="20.25" thickBot="1" x14ac:dyDescent="0.3">
      <c r="A35" s="106" t="s">
        <v>9</v>
      </c>
      <c r="B35" s="107"/>
      <c r="C35" s="108"/>
      <c r="D35" s="5">
        <f>SUM(D17:D34)</f>
        <v>0</v>
      </c>
      <c r="E35" s="109" t="s">
        <v>10</v>
      </c>
      <c r="F35" s="110"/>
      <c r="G35" s="111"/>
      <c r="H35" s="1">
        <f>SUM(H17:H34)</f>
        <v>0</v>
      </c>
    </row>
    <row r="36" spans="1:8" ht="15.75" thickTop="1" x14ac:dyDescent="0.25"/>
  </sheetData>
  <mergeCells count="32">
    <mergeCell ref="A12:D12"/>
    <mergeCell ref="E12:F12"/>
    <mergeCell ref="A14:H14"/>
    <mergeCell ref="A15:H15"/>
    <mergeCell ref="A35:C35"/>
    <mergeCell ref="E35:G35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B33:B34">
    <cfRule type="containsBlanks" priority="1" stopIfTrue="1">
      <formula>LEN(TRIM(B33))=0</formula>
    </cfRule>
  </conditionalFormatting>
  <conditionalFormatting sqref="C3:D3">
    <cfRule type="cellIs" dxfId="12" priority="18" operator="equal">
      <formula>"wybierz z listy"</formula>
    </cfRule>
  </conditionalFormatting>
  <conditionalFormatting sqref="C6:D6">
    <cfRule type="cellIs" dxfId="11" priority="17" operator="equal">
      <formula>"wybierz z listy"</formula>
    </cfRule>
  </conditionalFormatting>
  <conditionalFormatting sqref="C8:D8">
    <cfRule type="cellIs" dxfId="10" priority="15" operator="equal">
      <formula>"wybierz z listy"</formula>
    </cfRule>
  </conditionalFormatting>
  <conditionalFormatting sqref="D7">
    <cfRule type="cellIs" dxfId="9" priority="16" operator="equal">
      <formula>"wybierz"</formula>
    </cfRule>
  </conditionalFormatting>
  <conditionalFormatting sqref="D17:D34">
    <cfRule type="containsBlanks" dxfId="8" priority="20" stopIfTrue="1">
      <formula>LEN(TRIM(D17))=0</formula>
    </cfRule>
    <cfRule type="cellIs" dxfId="7" priority="21" operator="lessThan">
      <formula>95</formula>
    </cfRule>
  </conditionalFormatting>
  <conditionalFormatting sqref="D35">
    <cfRule type="cellIs" dxfId="6" priority="12" operator="lessThan">
      <formula>2000</formula>
    </cfRule>
  </conditionalFormatting>
  <conditionalFormatting sqref="E17:E34">
    <cfRule type="cellIs" dxfId="5" priority="7" operator="lessThan">
      <formula>250</formula>
    </cfRule>
  </conditionalFormatting>
  <conditionalFormatting sqref="E17:F34">
    <cfRule type="containsBlanks" priority="3" stopIfTrue="1">
      <formula>LEN(TRIM(E17))=0</formula>
    </cfRule>
  </conditionalFormatting>
  <conditionalFormatting sqref="F17:F34">
    <cfRule type="cellIs" dxfId="4" priority="4" operator="greaterThan">
      <formula>($E17/5)+1</formula>
    </cfRule>
  </conditionalFormatting>
  <conditionalFormatting sqref="G17:G34">
    <cfRule type="cellIs" dxfId="3" priority="11" operator="lessThan">
      <formula>20</formula>
    </cfRule>
  </conditionalFormatting>
  <conditionalFormatting sqref="G17:H34">
    <cfRule type="containsBlanks" priority="8" stopIfTrue="1">
      <formula>LEN(TRIM(G17))=0</formula>
    </cfRule>
  </conditionalFormatting>
  <conditionalFormatting sqref="H17:H34">
    <cfRule type="cellIs" dxfId="2" priority="5" stopIfTrue="1" operator="between">
      <formula>200.01</formula>
      <formula>203.19</formula>
    </cfRule>
    <cfRule type="cellIs" dxfId="1" priority="9" operator="lessThan">
      <formula>0.2</formula>
    </cfRule>
    <cfRule type="cellIs" dxfId="0" priority="19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0BA46B1F-B626-43AC-B16F-035CE97DB03A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3" operator="lessThan" id="{98E4A345-6C05-462C-B4E5-315E1E641E0A}">
            <xm:f>dane!$A$72</xm:f>
            <x14:dxf>
              <fill>
                <patternFill>
                  <bgColor rgb="FFC00000"/>
                </patternFill>
              </fill>
            </x14:dxf>
          </x14:cfRule>
          <xm:sqref>B33:B34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378B4CA-3FE1-4A19-A35F-F36762FAB8D8}">
          <x14:formula1>
            <xm:f>dane!$A$45:$A$63</xm:f>
          </x14:formula1>
          <xm:sqref>C3:D3</xm:sqref>
        </x14:dataValidation>
        <x14:dataValidation type="list" allowBlank="1" showInputMessage="1" showErrorMessage="1" promptTitle="Wybierz barwę z listy" xr:uid="{957BB499-36EC-44A3-8D9C-4145A04F4A5E}">
          <x14:formula1>
            <xm:f>dane!$A$19:$A$42</xm:f>
          </x14:formula1>
          <xm:sqref>C8:D8</xm:sqref>
        </x14:dataValidation>
        <x14:dataValidation type="list" allowBlank="1" showInputMessage="1" showErrorMessage="1" xr:uid="{CF519E37-83F2-408B-B3B8-57372DAA372A}">
          <x14:formula1>
            <xm:f>dane!$A$6:$A$15</xm:f>
          </x14:formula1>
          <xm:sqref>C6:D6</xm:sqref>
        </x14:dataValidation>
        <x14:dataValidation type="list" allowBlank="1" showInputMessage="1" showErrorMessage="1" xr:uid="{83BD4E46-104E-4D69-A00C-5D1743F84D83}">
          <x14:formula1>
            <xm:f>dane!$A$1:$A$3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E3B7-8323-4AB7-8390-1EA722EE8E77}">
  <dimension ref="A1:H42"/>
  <sheetViews>
    <sheetView tabSelected="1" topLeftCell="A4" workbookViewId="0">
      <selection activeCell="H29" sqref="H29"/>
    </sheetView>
  </sheetViews>
  <sheetFormatPr defaultRowHeight="15" x14ac:dyDescent="0.25"/>
  <cols>
    <col min="2" max="2" width="14.28515625" bestFit="1" customWidth="1"/>
    <col min="3" max="3" width="22" customWidth="1"/>
    <col min="4" max="4" width="13" customWidth="1"/>
  </cols>
  <sheetData>
    <row r="1" spans="1:8" ht="20.25" x14ac:dyDescent="0.25">
      <c r="A1" s="127" t="s">
        <v>101</v>
      </c>
      <c r="B1" s="127"/>
      <c r="C1" s="127"/>
      <c r="D1" s="127"/>
      <c r="E1" s="127"/>
      <c r="F1" s="127"/>
      <c r="G1" s="127"/>
      <c r="H1" s="127"/>
    </row>
    <row r="2" spans="1:8" x14ac:dyDescent="0.25">
      <c r="A2" s="128" t="s">
        <v>102</v>
      </c>
      <c r="B2" s="128"/>
      <c r="C2" s="128"/>
      <c r="D2" s="128"/>
      <c r="E2" s="128"/>
      <c r="F2" s="128"/>
      <c r="G2" s="128"/>
      <c r="H2" s="128"/>
    </row>
    <row r="3" spans="1:8" ht="23.25" x14ac:dyDescent="0.35">
      <c r="A3" s="129" t="s">
        <v>103</v>
      </c>
      <c r="B3" s="129"/>
      <c r="C3" s="129"/>
      <c r="D3" s="130">
        <f>'STANDARD samice'!C4</f>
        <v>0</v>
      </c>
      <c r="E3" s="130"/>
      <c r="F3" s="130"/>
      <c r="G3" s="130"/>
      <c r="H3" s="130"/>
    </row>
    <row r="4" spans="1:8" ht="15.75" x14ac:dyDescent="0.25">
      <c r="A4" s="25"/>
    </row>
    <row r="5" spans="1:8" ht="18.75" x14ac:dyDescent="0.25">
      <c r="A5" s="129" t="s">
        <v>104</v>
      </c>
      <c r="B5" s="129"/>
      <c r="C5" s="131"/>
      <c r="D5" s="131"/>
      <c r="E5" s="131"/>
      <c r="F5" s="131"/>
      <c r="G5" s="131"/>
      <c r="H5" s="131"/>
    </row>
    <row r="6" spans="1:8" ht="18.75" x14ac:dyDescent="0.3">
      <c r="A6" s="26"/>
      <c r="B6" s="26"/>
      <c r="C6" s="132"/>
      <c r="D6" s="132"/>
      <c r="E6" s="132"/>
      <c r="F6" s="132"/>
      <c r="G6" s="132"/>
      <c r="H6" s="132"/>
    </row>
    <row r="7" spans="1:8" x14ac:dyDescent="0.25">
      <c r="A7" s="117" t="s">
        <v>105</v>
      </c>
      <c r="B7" s="117"/>
      <c r="C7" s="117"/>
      <c r="D7" s="117"/>
      <c r="E7" s="117"/>
      <c r="F7" s="117"/>
      <c r="G7" s="117"/>
      <c r="H7" s="117"/>
    </row>
    <row r="8" spans="1:8" ht="21" x14ac:dyDescent="0.35">
      <c r="A8" s="133" t="s">
        <v>106</v>
      </c>
      <c r="B8" s="133"/>
      <c r="C8" s="133"/>
      <c r="D8" s="134" t="str">
        <f>'STANDARD samice'!C6</f>
        <v>wybierz z listy</v>
      </c>
      <c r="E8" s="134"/>
      <c r="F8" s="134"/>
      <c r="G8" s="134"/>
      <c r="H8" s="134"/>
    </row>
    <row r="9" spans="1:8" ht="15.75" x14ac:dyDescent="0.25">
      <c r="A9" s="25"/>
    </row>
    <row r="10" spans="1:8" ht="18.75" x14ac:dyDescent="0.25">
      <c r="A10" s="112" t="s">
        <v>107</v>
      </c>
      <c r="B10" s="112"/>
      <c r="C10" s="27" t="str">
        <f>'STANDARD samice'!A10</f>
        <v>Okręgowa</v>
      </c>
      <c r="D10" t="s">
        <v>108</v>
      </c>
    </row>
    <row r="11" spans="1:8" x14ac:dyDescent="0.25">
      <c r="A11" s="28"/>
    </row>
    <row r="12" spans="1:8" ht="18.75" x14ac:dyDescent="0.3">
      <c r="A12" s="116" t="str">
        <f>'STANDARD samice'!C3</f>
        <v>Standard Samiczki</v>
      </c>
      <c r="B12" s="116"/>
      <c r="C12" s="116" t="str">
        <f>'STANDARD samice'!C7</f>
        <v>PL-010-20-15896</v>
      </c>
      <c r="D12" s="116"/>
      <c r="E12" s="116"/>
      <c r="F12" s="29">
        <f>'STANDARD samice'!D7</f>
        <v>0</v>
      </c>
      <c r="G12" s="30" t="str">
        <f>'STANDARD samice'!C8</f>
        <v>wybierz z listy</v>
      </c>
      <c r="H12" s="30"/>
    </row>
    <row r="13" spans="1:8" ht="15.75" x14ac:dyDescent="0.25">
      <c r="A13" s="112" t="s">
        <v>109</v>
      </c>
      <c r="B13" s="112"/>
      <c r="C13" s="117" t="s">
        <v>110</v>
      </c>
      <c r="D13" s="117"/>
      <c r="E13" s="117"/>
      <c r="F13" s="31" t="s">
        <v>111</v>
      </c>
      <c r="G13" s="32" t="s">
        <v>112</v>
      </c>
    </row>
    <row r="14" spans="1:8" x14ac:dyDescent="0.25">
      <c r="A14" s="28"/>
    </row>
    <row r="15" spans="1:8" ht="21" thickBot="1" x14ac:dyDescent="0.3">
      <c r="A15" s="118" t="s">
        <v>113</v>
      </c>
      <c r="B15" s="118"/>
      <c r="C15" s="118"/>
      <c r="D15" s="118"/>
      <c r="E15" s="118"/>
      <c r="F15" s="118"/>
      <c r="G15" s="118"/>
      <c r="H15" s="118"/>
    </row>
    <row r="16" spans="1:8" x14ac:dyDescent="0.25">
      <c r="A16" s="119" t="s">
        <v>1</v>
      </c>
      <c r="B16" s="33" t="s">
        <v>2</v>
      </c>
      <c r="C16" s="121" t="s">
        <v>114</v>
      </c>
      <c r="D16" s="121" t="s">
        <v>115</v>
      </c>
      <c r="E16" s="123" t="s">
        <v>5</v>
      </c>
      <c r="F16" s="123" t="s">
        <v>6</v>
      </c>
      <c r="G16" s="123" t="s">
        <v>7</v>
      </c>
      <c r="H16" s="125" t="s">
        <v>8</v>
      </c>
    </row>
    <row r="17" spans="1:8" ht="15.75" thickBot="1" x14ac:dyDescent="0.3">
      <c r="A17" s="120"/>
      <c r="B17" s="34" t="s">
        <v>116</v>
      </c>
      <c r="C17" s="122"/>
      <c r="D17" s="122"/>
      <c r="E17" s="124"/>
      <c r="F17" s="124"/>
      <c r="G17" s="124"/>
      <c r="H17" s="126"/>
    </row>
    <row r="18" spans="1:8" ht="15.75" thickBot="1" x14ac:dyDescent="0.3">
      <c r="A18" s="35">
        <f>'STANDARD samice'!A17</f>
        <v>1</v>
      </c>
      <c r="B18" s="36">
        <f>'STANDARD samice'!B17</f>
        <v>0</v>
      </c>
      <c r="C18" s="37">
        <f>'STANDARD samice'!C17</f>
        <v>0</v>
      </c>
      <c r="D18" s="38">
        <f>'STANDARD samice'!D17</f>
        <v>0</v>
      </c>
      <c r="E18" s="39">
        <f>'STANDARD samice'!E17</f>
        <v>0</v>
      </c>
      <c r="F18" s="39">
        <f>'STANDARD samice'!F17</f>
        <v>0</v>
      </c>
      <c r="G18" s="39">
        <f>'STANDARD samice'!G17</f>
        <v>0</v>
      </c>
      <c r="H18" s="40" t="str">
        <f>'STANDARD samice'!H17</f>
        <v/>
      </c>
    </row>
    <row r="19" spans="1:8" ht="15.75" thickBot="1" x14ac:dyDescent="0.3">
      <c r="A19" s="35">
        <f>'STANDARD samice'!A18</f>
        <v>2</v>
      </c>
      <c r="B19" s="36">
        <f>'STANDARD samice'!B18</f>
        <v>0</v>
      </c>
      <c r="C19" s="37">
        <f>'STANDARD samice'!C18</f>
        <v>0</v>
      </c>
      <c r="D19" s="38">
        <f>'STANDARD samice'!D18</f>
        <v>0</v>
      </c>
      <c r="E19" s="39">
        <f>'STANDARD samice'!E18</f>
        <v>0</v>
      </c>
      <c r="F19" s="39">
        <f>'STANDARD samice'!F18</f>
        <v>0</v>
      </c>
      <c r="G19" s="39">
        <f>'STANDARD samice'!G18</f>
        <v>0</v>
      </c>
      <c r="H19" s="40" t="str">
        <f>'STANDARD samice'!H18</f>
        <v/>
      </c>
    </row>
    <row r="20" spans="1:8" ht="15.75" thickBot="1" x14ac:dyDescent="0.3">
      <c r="A20" s="35">
        <f>'STANDARD samice'!A19</f>
        <v>3</v>
      </c>
      <c r="B20" s="36">
        <f>'STANDARD samice'!B19</f>
        <v>0</v>
      </c>
      <c r="C20" s="37">
        <f>'STANDARD samice'!C19</f>
        <v>0</v>
      </c>
      <c r="D20" s="38">
        <f>'STANDARD samice'!D19</f>
        <v>0</v>
      </c>
      <c r="E20" s="39">
        <f>'STANDARD samice'!E19</f>
        <v>0</v>
      </c>
      <c r="F20" s="39">
        <f>'STANDARD samice'!F19</f>
        <v>0</v>
      </c>
      <c r="G20" s="39">
        <f>'STANDARD samice'!G19</f>
        <v>0</v>
      </c>
      <c r="H20" s="40" t="str">
        <f>'STANDARD samice'!H19</f>
        <v/>
      </c>
    </row>
    <row r="21" spans="1:8" ht="15.75" thickBot="1" x14ac:dyDescent="0.3">
      <c r="A21" s="35">
        <f>'STANDARD samice'!A20</f>
        <v>4</v>
      </c>
      <c r="B21" s="36">
        <f>'STANDARD samice'!B20</f>
        <v>0</v>
      </c>
      <c r="C21" s="37">
        <f>'STANDARD samice'!C20</f>
        <v>0</v>
      </c>
      <c r="D21" s="38">
        <f>'STANDARD samice'!D20</f>
        <v>0</v>
      </c>
      <c r="E21" s="39">
        <f>'STANDARD samice'!E20</f>
        <v>0</v>
      </c>
      <c r="F21" s="39">
        <f>'STANDARD samice'!F20</f>
        <v>0</v>
      </c>
      <c r="G21" s="39">
        <f>'STANDARD samice'!G20</f>
        <v>0</v>
      </c>
      <c r="H21" s="40" t="str">
        <f>'STANDARD samice'!H20</f>
        <v/>
      </c>
    </row>
    <row r="22" spans="1:8" ht="15.75" thickBot="1" x14ac:dyDescent="0.3">
      <c r="A22" s="35">
        <f>'STANDARD samice'!A21</f>
        <v>5</v>
      </c>
      <c r="B22" s="36">
        <f>'STANDARD samice'!B21</f>
        <v>0</v>
      </c>
      <c r="C22" s="37">
        <f>'STANDARD samice'!C21</f>
        <v>0</v>
      </c>
      <c r="D22" s="38">
        <f>'STANDARD samice'!D21</f>
        <v>0</v>
      </c>
      <c r="E22" s="39">
        <f>'STANDARD samice'!E21</f>
        <v>0</v>
      </c>
      <c r="F22" s="39">
        <f>'STANDARD samice'!F21</f>
        <v>0</v>
      </c>
      <c r="G22" s="39">
        <f>'STANDARD samice'!G21</f>
        <v>0</v>
      </c>
      <c r="H22" s="40" t="str">
        <f>'STANDARD samice'!H21</f>
        <v/>
      </c>
    </row>
    <row r="23" spans="1:8" ht="15.75" thickBot="1" x14ac:dyDescent="0.3">
      <c r="A23" s="35">
        <f>'STANDARD samice'!A22</f>
        <v>6</v>
      </c>
      <c r="B23" s="36">
        <f>'STANDARD samice'!B22</f>
        <v>0</v>
      </c>
      <c r="C23" s="37">
        <f>'STANDARD samice'!C22</f>
        <v>0</v>
      </c>
      <c r="D23" s="38">
        <f>'STANDARD samice'!D22</f>
        <v>0</v>
      </c>
      <c r="E23" s="39">
        <f>'STANDARD samice'!E22</f>
        <v>0</v>
      </c>
      <c r="F23" s="39">
        <f>'STANDARD samice'!F22</f>
        <v>0</v>
      </c>
      <c r="G23" s="39">
        <f>'STANDARD samice'!G22</f>
        <v>0</v>
      </c>
      <c r="H23" s="40" t="str">
        <f>'STANDARD samice'!H22</f>
        <v/>
      </c>
    </row>
    <row r="24" spans="1:8" ht="15.75" thickBot="1" x14ac:dyDescent="0.3">
      <c r="A24" s="35">
        <f>'STANDARD samice'!A23</f>
        <v>7</v>
      </c>
      <c r="B24" s="36">
        <f>'STANDARD samice'!B23</f>
        <v>0</v>
      </c>
      <c r="C24" s="37">
        <f>'STANDARD samice'!C23</f>
        <v>0</v>
      </c>
      <c r="D24" s="38">
        <f>'STANDARD samice'!D23</f>
        <v>0</v>
      </c>
      <c r="E24" s="39">
        <f>'STANDARD samice'!E23</f>
        <v>0</v>
      </c>
      <c r="F24" s="39">
        <f>'STANDARD samice'!F23</f>
        <v>0</v>
      </c>
      <c r="G24" s="39">
        <f>'STANDARD samice'!G23</f>
        <v>0</v>
      </c>
      <c r="H24" s="40" t="str">
        <f>'STANDARD samice'!H23</f>
        <v/>
      </c>
    </row>
    <row r="25" spans="1:8" ht="15.75" thickBot="1" x14ac:dyDescent="0.3">
      <c r="A25" s="35">
        <f>'STANDARD samice'!A24</f>
        <v>8</v>
      </c>
      <c r="B25" s="36">
        <f>'STANDARD samice'!B24</f>
        <v>0</v>
      </c>
      <c r="C25" s="37">
        <f>'STANDARD samice'!C24</f>
        <v>0</v>
      </c>
      <c r="D25" s="38">
        <f>'STANDARD samice'!D24</f>
        <v>0</v>
      </c>
      <c r="E25" s="39">
        <f>'STANDARD samice'!E24</f>
        <v>0</v>
      </c>
      <c r="F25" s="39">
        <f>'STANDARD samice'!F24</f>
        <v>0</v>
      </c>
      <c r="G25" s="39">
        <f>'STANDARD samice'!G24</f>
        <v>0</v>
      </c>
      <c r="H25" s="40" t="str">
        <f>'STANDARD samice'!H24</f>
        <v/>
      </c>
    </row>
    <row r="26" spans="1:8" ht="15.75" thickBot="1" x14ac:dyDescent="0.3">
      <c r="A26" s="35">
        <f>'STANDARD samice'!A25</f>
        <v>9</v>
      </c>
      <c r="B26" s="36">
        <f>'STANDARD samice'!B25</f>
        <v>0</v>
      </c>
      <c r="C26" s="37">
        <f>'STANDARD samice'!C25</f>
        <v>0</v>
      </c>
      <c r="D26" s="38">
        <f>'STANDARD samice'!D25</f>
        <v>0</v>
      </c>
      <c r="E26" s="39">
        <f>'STANDARD samice'!E25</f>
        <v>0</v>
      </c>
      <c r="F26" s="39">
        <f>'STANDARD samice'!F25</f>
        <v>0</v>
      </c>
      <c r="G26" s="39">
        <f>'STANDARD samice'!G25</f>
        <v>0</v>
      </c>
      <c r="H26" s="40" t="str">
        <f>'STANDARD samice'!H25</f>
        <v/>
      </c>
    </row>
    <row r="27" spans="1:8" ht="15.75" thickBot="1" x14ac:dyDescent="0.3">
      <c r="A27" s="35">
        <f>'STANDARD samice'!A26</f>
        <v>10</v>
      </c>
      <c r="B27" s="36">
        <f>'STANDARD samice'!B26</f>
        <v>0</v>
      </c>
      <c r="C27" s="37">
        <f>'STANDARD samice'!C26</f>
        <v>0</v>
      </c>
      <c r="D27" s="38">
        <f>'STANDARD samice'!D26</f>
        <v>0</v>
      </c>
      <c r="E27" s="39">
        <f>'STANDARD samice'!E26</f>
        <v>0</v>
      </c>
      <c r="F27" s="39">
        <f>'STANDARD samice'!F26</f>
        <v>0</v>
      </c>
      <c r="G27" s="39">
        <f>'STANDARD samice'!G26</f>
        <v>0</v>
      </c>
      <c r="H27" s="40" t="str">
        <f>'STANDARD samice'!H26</f>
        <v/>
      </c>
    </row>
    <row r="28" spans="1:8" ht="15.75" thickBot="1" x14ac:dyDescent="0.3">
      <c r="A28" s="35">
        <f>'STANDARD samice'!A27</f>
        <v>11</v>
      </c>
      <c r="B28" s="36">
        <f>'STANDARD samice'!B27</f>
        <v>0</v>
      </c>
      <c r="C28" s="37">
        <f>'STANDARD samice'!C27</f>
        <v>0</v>
      </c>
      <c r="D28" s="38">
        <f>'STANDARD samice'!D27</f>
        <v>0</v>
      </c>
      <c r="E28" s="39">
        <f>'STANDARD samice'!E27</f>
        <v>0</v>
      </c>
      <c r="F28" s="39">
        <f>'STANDARD samice'!F27</f>
        <v>0</v>
      </c>
      <c r="G28" s="39">
        <f>'STANDARD samice'!G27</f>
        <v>0</v>
      </c>
      <c r="H28" s="40" t="str">
        <f>'STANDARD samice'!H27</f>
        <v/>
      </c>
    </row>
    <row r="29" spans="1:8" ht="15.75" thickBot="1" x14ac:dyDescent="0.3">
      <c r="A29" s="35">
        <f>'STANDARD samice'!A28</f>
        <v>12</v>
      </c>
      <c r="B29" s="36">
        <f>'STANDARD samice'!B28</f>
        <v>0</v>
      </c>
      <c r="C29" s="37">
        <f>'STANDARD samice'!C28</f>
        <v>0</v>
      </c>
      <c r="D29" s="38">
        <f>'STANDARD samice'!D28</f>
        <v>0</v>
      </c>
      <c r="E29" s="39">
        <f>'STANDARD samice'!E28</f>
        <v>0</v>
      </c>
      <c r="F29" s="39">
        <f>'STANDARD samice'!F28</f>
        <v>0</v>
      </c>
      <c r="G29" s="39">
        <f>'STANDARD samice'!G28</f>
        <v>0</v>
      </c>
      <c r="H29" s="40" t="str">
        <f>'STANDARD samice'!H28</f>
        <v/>
      </c>
    </row>
    <row r="30" spans="1:8" ht="15.75" thickBot="1" x14ac:dyDescent="0.3">
      <c r="A30" s="35">
        <f>'STANDARD samice'!A29</f>
        <v>13</v>
      </c>
      <c r="B30" s="36">
        <f>'STANDARD samice'!B29</f>
        <v>0</v>
      </c>
      <c r="C30" s="37">
        <f>'STANDARD samice'!C29</f>
        <v>0</v>
      </c>
      <c r="D30" s="38">
        <f>'STANDARD samice'!D29</f>
        <v>0</v>
      </c>
      <c r="E30" s="39">
        <f>'STANDARD samice'!E29</f>
        <v>0</v>
      </c>
      <c r="F30" s="39">
        <f>'STANDARD samice'!F29</f>
        <v>0</v>
      </c>
      <c r="G30" s="39">
        <f>'STANDARD samice'!G29</f>
        <v>0</v>
      </c>
      <c r="H30" s="40" t="str">
        <f>'STANDARD samice'!H29</f>
        <v/>
      </c>
    </row>
    <row r="31" spans="1:8" ht="15.75" thickBot="1" x14ac:dyDescent="0.3">
      <c r="A31" s="35">
        <f>'STANDARD samice'!A30</f>
        <v>14</v>
      </c>
      <c r="B31" s="36">
        <f>'STANDARD samice'!B30</f>
        <v>0</v>
      </c>
      <c r="C31" s="37">
        <f>'STANDARD samice'!C30</f>
        <v>0</v>
      </c>
      <c r="D31" s="38">
        <f>'STANDARD samice'!D30</f>
        <v>0</v>
      </c>
      <c r="E31" s="39">
        <f>'STANDARD samice'!E30</f>
        <v>0</v>
      </c>
      <c r="F31" s="39">
        <f>'STANDARD samice'!F30</f>
        <v>0</v>
      </c>
      <c r="G31" s="39">
        <f>'STANDARD samice'!G30</f>
        <v>0</v>
      </c>
      <c r="H31" s="40" t="str">
        <f>'STANDARD samice'!H30</f>
        <v/>
      </c>
    </row>
    <row r="32" spans="1:8" ht="15.75" thickBot="1" x14ac:dyDescent="0.3">
      <c r="A32" s="35">
        <f>'STANDARD samice'!A31</f>
        <v>15</v>
      </c>
      <c r="B32" s="36">
        <f>'STANDARD samice'!B31</f>
        <v>0</v>
      </c>
      <c r="C32" s="37">
        <f>'STANDARD samice'!C31</f>
        <v>0</v>
      </c>
      <c r="D32" s="38">
        <f>'STANDARD samice'!D31</f>
        <v>0</v>
      </c>
      <c r="E32" s="39">
        <f>'STANDARD samice'!E31</f>
        <v>0</v>
      </c>
      <c r="F32" s="39">
        <f>'STANDARD samice'!F31</f>
        <v>0</v>
      </c>
      <c r="G32" s="39">
        <f>'STANDARD samice'!G31</f>
        <v>0</v>
      </c>
      <c r="H32" s="40" t="str">
        <f>'STANDARD samice'!H31</f>
        <v/>
      </c>
    </row>
    <row r="33" spans="1:8" ht="15.75" thickBot="1" x14ac:dyDescent="0.3">
      <c r="A33" s="35">
        <f>'STANDARD samice'!A32</f>
        <v>16</v>
      </c>
      <c r="B33" s="36">
        <f>'STANDARD samice'!B32</f>
        <v>0</v>
      </c>
      <c r="C33" s="37">
        <f>'STANDARD samice'!C32</f>
        <v>0</v>
      </c>
      <c r="D33" s="38">
        <f>'STANDARD samice'!D32</f>
        <v>0</v>
      </c>
      <c r="E33" s="39">
        <f>'STANDARD samice'!E32</f>
        <v>0</v>
      </c>
      <c r="F33" s="39">
        <f>'STANDARD samice'!F32</f>
        <v>0</v>
      </c>
      <c r="G33" s="39">
        <f>'STANDARD samice'!G32</f>
        <v>0</v>
      </c>
      <c r="H33" s="40"/>
    </row>
    <row r="34" spans="1:8" ht="15.75" thickBot="1" x14ac:dyDescent="0.3">
      <c r="A34" s="35">
        <f>'STANDARD samice'!A33</f>
        <v>17</v>
      </c>
      <c r="B34" s="36">
        <f>'STANDARD samice'!B33</f>
        <v>0</v>
      </c>
      <c r="C34" s="37">
        <f>'STANDARD samice'!C33</f>
        <v>0</v>
      </c>
      <c r="D34" s="38">
        <f>'STANDARD samice'!D33</f>
        <v>0</v>
      </c>
      <c r="E34" s="39">
        <f>'STANDARD samice'!E33</f>
        <v>0</v>
      </c>
      <c r="F34" s="39">
        <f>'STANDARD samice'!F33</f>
        <v>0</v>
      </c>
      <c r="G34" s="39">
        <f>'STANDARD samice'!G33</f>
        <v>0</v>
      </c>
      <c r="H34" s="40"/>
    </row>
    <row r="35" spans="1:8" ht="15.75" thickBot="1" x14ac:dyDescent="0.3">
      <c r="A35" s="35">
        <f>'STANDARD samice'!A34</f>
        <v>0</v>
      </c>
      <c r="B35" s="36"/>
      <c r="C35" s="37"/>
      <c r="D35" s="38"/>
      <c r="E35" s="39"/>
      <c r="F35" s="39"/>
      <c r="G35" s="39"/>
      <c r="H35" s="40"/>
    </row>
    <row r="36" spans="1:8" ht="20.25" thickBot="1" x14ac:dyDescent="0.3">
      <c r="A36" s="113" t="s">
        <v>9</v>
      </c>
      <c r="B36" s="114"/>
      <c r="C36" s="115"/>
      <c r="D36" s="41">
        <f>SUM(D18:D35)</f>
        <v>0</v>
      </c>
      <c r="E36" s="113" t="s">
        <v>10</v>
      </c>
      <c r="F36" s="114"/>
      <c r="G36" s="115"/>
      <c r="H36" s="42">
        <f>SUM(H18:H35)</f>
        <v>0</v>
      </c>
    </row>
    <row r="37" spans="1:8" ht="16.5" thickTop="1" x14ac:dyDescent="0.25">
      <c r="A37" s="25"/>
    </row>
    <row r="38" spans="1:8" ht="15.75" x14ac:dyDescent="0.25">
      <c r="A38" s="112" t="s">
        <v>117</v>
      </c>
      <c r="B38" s="112"/>
      <c r="C38" s="112"/>
      <c r="D38" s="112"/>
      <c r="E38" s="112"/>
      <c r="F38" s="112"/>
      <c r="G38" s="112"/>
      <c r="H38" s="112"/>
    </row>
    <row r="39" spans="1:8" ht="18.75" x14ac:dyDescent="0.25">
      <c r="A39" s="112" t="s">
        <v>118</v>
      </c>
      <c r="B39" s="112"/>
      <c r="C39" s="112"/>
      <c r="D39" s="112"/>
      <c r="E39" s="112"/>
      <c r="F39" s="116" t="str">
        <f>A12</f>
        <v>Standard Samiczki</v>
      </c>
      <c r="G39" s="116"/>
      <c r="H39" s="116"/>
    </row>
    <row r="40" spans="1:8" ht="15.75" x14ac:dyDescent="0.25">
      <c r="A40" s="25"/>
      <c r="B40" s="117" t="s">
        <v>119</v>
      </c>
      <c r="C40" s="117"/>
      <c r="D40" s="117"/>
      <c r="E40" s="117"/>
      <c r="F40" s="117"/>
      <c r="G40" s="117"/>
    </row>
    <row r="41" spans="1:8" ht="15.75" x14ac:dyDescent="0.25">
      <c r="A41" s="25"/>
    </row>
    <row r="42" spans="1:8" ht="15.75" x14ac:dyDescent="0.25">
      <c r="A42" s="112" t="s">
        <v>120</v>
      </c>
      <c r="B42" s="112"/>
      <c r="C42" s="112"/>
      <c r="D42" s="112"/>
      <c r="E42" s="112"/>
      <c r="F42" s="112"/>
      <c r="G42" s="112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STANDARD samice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Irek Ela - irslash bebiko</cp:lastModifiedBy>
  <cp:lastPrinted>2020-10-21T16:50:13Z</cp:lastPrinted>
  <dcterms:created xsi:type="dcterms:W3CDTF">2020-10-21T11:24:32Z</dcterms:created>
  <dcterms:modified xsi:type="dcterms:W3CDTF">2023-11-05T19:21:16Z</dcterms:modified>
</cp:coreProperties>
</file>