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24C794-FB55-4A3C-A772-5BFD3C558E4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ane" sheetId="3" r:id="rId1"/>
    <sheet name="SPORT WYCZYN SAMICZKI" sheetId="6" r:id="rId2"/>
    <sheet name="Deklaracja samice" sheetId="9" r:id="rId3"/>
    <sheet name="SPORT WYCZYN SAMCE" sheetId="8" r:id="rId4"/>
    <sheet name="Deklaracja samce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0" l="1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6" i="10"/>
  <c r="F26" i="10"/>
  <c r="E26" i="10"/>
  <c r="D26" i="10"/>
  <c r="C26" i="10"/>
  <c r="B26" i="10"/>
  <c r="G25" i="10"/>
  <c r="F25" i="10"/>
  <c r="E25" i="10"/>
  <c r="D25" i="10"/>
  <c r="C25" i="10"/>
  <c r="B25" i="10"/>
  <c r="H24" i="10"/>
  <c r="G24" i="10"/>
  <c r="F24" i="10"/>
  <c r="E24" i="10"/>
  <c r="D24" i="10"/>
  <c r="C24" i="10"/>
  <c r="B24" i="10"/>
  <c r="H23" i="10"/>
  <c r="G23" i="10"/>
  <c r="F23" i="10"/>
  <c r="E23" i="10"/>
  <c r="D23" i="10"/>
  <c r="C23" i="10"/>
  <c r="B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F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F24" i="9"/>
  <c r="E24" i="9"/>
  <c r="D24" i="9"/>
  <c r="C24" i="9"/>
  <c r="B24" i="9"/>
  <c r="H23" i="9"/>
  <c r="G23" i="9"/>
  <c r="F23" i="9"/>
  <c r="E23" i="9"/>
  <c r="D23" i="9"/>
  <c r="C23" i="9"/>
  <c r="B23" i="9"/>
  <c r="H22" i="9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D36" i="9" s="1"/>
  <c r="C20" i="9"/>
  <c r="B20" i="9"/>
  <c r="H19" i="9"/>
  <c r="G19" i="9"/>
  <c r="F19" i="9"/>
  <c r="E19" i="9"/>
  <c r="D19" i="9"/>
  <c r="C19" i="9"/>
  <c r="B19" i="9"/>
  <c r="H18" i="9"/>
  <c r="G18" i="9"/>
  <c r="F18" i="9"/>
  <c r="E18" i="9"/>
  <c r="D18" i="9"/>
  <c r="C18" i="9"/>
  <c r="B18" i="9"/>
  <c r="A18" i="9"/>
  <c r="G12" i="9"/>
  <c r="F12" i="9"/>
  <c r="C12" i="9"/>
  <c r="A12" i="9"/>
  <c r="F39" i="9" s="1"/>
  <c r="C10" i="9"/>
  <c r="D8" i="9"/>
  <c r="D3" i="9"/>
  <c r="F39" i="10"/>
  <c r="D36" i="10" l="1"/>
  <c r="D32" i="8"/>
  <c r="H31" i="8"/>
  <c r="H32" i="10" s="1"/>
  <c r="H30" i="8"/>
  <c r="H31" i="10" s="1"/>
  <c r="H29" i="8"/>
  <c r="H30" i="10" s="1"/>
  <c r="H28" i="8"/>
  <c r="H29" i="10" s="1"/>
  <c r="H27" i="8"/>
  <c r="H28" i="10" s="1"/>
  <c r="H26" i="8"/>
  <c r="H27" i="10" s="1"/>
  <c r="H25" i="8"/>
  <c r="H26" i="10" s="1"/>
  <c r="H24" i="8"/>
  <c r="H25" i="10" s="1"/>
  <c r="H36" i="10" s="1"/>
  <c r="A18" i="8"/>
  <c r="A19" i="8" l="1"/>
  <c r="A19" i="10"/>
  <c r="H32" i="8"/>
  <c r="H25" i="6"/>
  <c r="H26" i="9" s="1"/>
  <c r="H26" i="6"/>
  <c r="H27" i="9" s="1"/>
  <c r="H27" i="6"/>
  <c r="H28" i="9" s="1"/>
  <c r="H28" i="6"/>
  <c r="H29" i="9" s="1"/>
  <c r="H29" i="6"/>
  <c r="H30" i="9" s="1"/>
  <c r="H30" i="6"/>
  <c r="H31" i="9" s="1"/>
  <c r="H31" i="6"/>
  <c r="H32" i="9" s="1"/>
  <c r="H32" i="6"/>
  <c r="H33" i="6"/>
  <c r="H34" i="6"/>
  <c r="A20" i="8" l="1"/>
  <c r="A20" i="10"/>
  <c r="H36" i="9"/>
  <c r="H35" i="6"/>
  <c r="D35" i="6"/>
  <c r="A18" i="6"/>
  <c r="A21" i="8" l="1"/>
  <c r="A21" i="10"/>
  <c r="A19" i="6"/>
  <c r="A19" i="9"/>
  <c r="A22" i="8" l="1"/>
  <c r="A22" i="10"/>
  <c r="A20" i="6"/>
  <c r="A20" i="9"/>
  <c r="A23" i="8" l="1"/>
  <c r="A23" i="10"/>
  <c r="A21" i="9"/>
  <c r="A21" i="6"/>
  <c r="A24" i="8" l="1"/>
  <c r="A24" i="10"/>
  <c r="A22" i="9"/>
  <c r="A22" i="6"/>
  <c r="A25" i="8" l="1"/>
  <c r="A25" i="10"/>
  <c r="A23" i="9"/>
  <c r="A23" i="6"/>
  <c r="A26" i="8" l="1"/>
  <c r="A26" i="10"/>
  <c r="A24" i="9"/>
  <c r="A24" i="6"/>
  <c r="A27" i="8" l="1"/>
  <c r="A27" i="10"/>
  <c r="A25" i="6"/>
  <c r="A25" i="9"/>
  <c r="A28" i="8" l="1"/>
  <c r="A28" i="10"/>
  <c r="A26" i="6"/>
  <c r="A26" i="9"/>
  <c r="A29" i="8" l="1"/>
  <c r="A29" i="10"/>
  <c r="A27" i="6"/>
  <c r="A27" i="9"/>
  <c r="A30" i="8" l="1"/>
  <c r="A30" i="10"/>
  <c r="A28" i="6"/>
  <c r="A28" i="9"/>
  <c r="A31" i="8" l="1"/>
  <c r="A32" i="10" s="1"/>
  <c r="A31" i="10"/>
  <c r="A29" i="6"/>
  <c r="A29" i="9"/>
  <c r="A30" i="6" l="1"/>
  <c r="A30" i="9"/>
  <c r="A31" i="6" l="1"/>
  <c r="A32" i="9" s="1"/>
  <c r="A31" i="9"/>
</calcChain>
</file>

<file path=xl/sharedStrings.xml><?xml version="1.0" encoding="utf-8"?>
<sst xmlns="http://schemas.openxmlformats.org/spreadsheetml/2006/main" count="210" uniqueCount="123">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</sst>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30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61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topLeftCell="A13" zoomScale="130" zoomScaleNormal="130" workbookViewId="0">
      <selection activeCell="C17" sqref="C17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7" t="s">
        <v>11</v>
      </c>
      <c r="B1" s="98"/>
      <c r="C1" s="98"/>
      <c r="D1" s="98"/>
      <c r="E1" s="98"/>
      <c r="F1" s="99"/>
      <c r="G1" s="103" t="s">
        <v>0</v>
      </c>
      <c r="H1" s="104"/>
    </row>
    <row r="2" spans="1:8" ht="23.1" customHeight="1" thickBot="1" x14ac:dyDescent="0.3">
      <c r="A2" s="100"/>
      <c r="B2" s="101"/>
      <c r="C2" s="101"/>
      <c r="D2" s="101"/>
      <c r="E2" s="101"/>
      <c r="F2" s="102"/>
      <c r="G2" s="105"/>
      <c r="H2" s="106"/>
    </row>
    <row r="3" spans="1:8" ht="23.1" customHeight="1" thickBot="1" x14ac:dyDescent="0.3">
      <c r="A3" s="91" t="s">
        <v>49</v>
      </c>
      <c r="B3" s="92"/>
      <c r="C3" s="109" t="s">
        <v>85</v>
      </c>
      <c r="D3" s="110"/>
      <c r="E3" s="95" t="s">
        <v>12</v>
      </c>
      <c r="F3" s="96"/>
      <c r="G3" s="107"/>
      <c r="H3" s="108"/>
    </row>
    <row r="4" spans="1:8" ht="23.1" customHeight="1" thickTop="1" thickBot="1" x14ac:dyDescent="0.3">
      <c r="A4" s="91" t="s">
        <v>50</v>
      </c>
      <c r="B4" s="92"/>
      <c r="C4" s="93"/>
      <c r="D4" s="94"/>
      <c r="E4" s="95" t="s">
        <v>13</v>
      </c>
      <c r="F4" s="96"/>
      <c r="G4" s="9" t="s">
        <v>14</v>
      </c>
      <c r="H4" s="9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7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6" t="s">
        <v>63</v>
      </c>
      <c r="F6" s="77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>
        <v>0</v>
      </c>
      <c r="E7" s="76" t="s">
        <v>64</v>
      </c>
      <c r="F7" s="77"/>
      <c r="G7" s="7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7" t="s">
        <v>65</v>
      </c>
      <c r="F8" s="77"/>
      <c r="G8" s="72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2"/>
      <c r="F9" s="82"/>
      <c r="G9" s="73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ref="H25:H34" si="2">IF(COUNT(E25:F25)=2,F25/E25*1000,"")</f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2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2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2"/>
        <v/>
      </c>
    </row>
    <row r="35" spans="1:8" ht="20.25" thickBot="1" x14ac:dyDescent="0.3">
      <c r="A35" s="53" t="s">
        <v>9</v>
      </c>
      <c r="B35" s="54"/>
      <c r="C35" s="55"/>
      <c r="D35" s="5">
        <f>SUM(D17:D34)</f>
        <v>0</v>
      </c>
      <c r="E35" s="56" t="s">
        <v>10</v>
      </c>
      <c r="F35" s="57"/>
      <c r="G35" s="58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B17:B34">
    <cfRule type="containsBlanks" priority="1" stopIfTrue="1">
      <formula>LEN(TRIM(B17))=0</formula>
    </cfRule>
  </conditionalFormatting>
  <conditionalFormatting sqref="C3:D3">
    <cfRule type="cellIs" dxfId="27" priority="24" operator="equal">
      <formula>"wybierz z listy"</formula>
    </cfRule>
  </conditionalFormatting>
  <conditionalFormatting sqref="C6:D6">
    <cfRule type="cellIs" dxfId="26" priority="23" operator="equal">
      <formula>"wybierz z listy"</formula>
    </cfRule>
  </conditionalFormatting>
  <conditionalFormatting sqref="C8:D8">
    <cfRule type="cellIs" dxfId="25" priority="21" operator="equal">
      <formula>"wybierz z listy"</formula>
    </cfRule>
  </conditionalFormatting>
  <conditionalFormatting sqref="D7">
    <cfRule type="cellIs" dxfId="24" priority="22" operator="equal">
      <formula>"wybierz"</formula>
    </cfRule>
  </conditionalFormatting>
  <conditionalFormatting sqref="D17:D34">
    <cfRule type="containsBlanks" dxfId="23" priority="28" stopIfTrue="1">
      <formula>LEN(TRIM(D17))=0</formula>
    </cfRule>
    <cfRule type="cellIs" dxfId="22" priority="29" operator="lessThan">
      <formula>95</formula>
    </cfRule>
  </conditionalFormatting>
  <conditionalFormatting sqref="D35">
    <cfRule type="cellIs" dxfId="21" priority="14" operator="lessThan">
      <formula>2500</formula>
    </cfRule>
  </conditionalFormatting>
  <conditionalFormatting sqref="E17:E34">
    <cfRule type="cellIs" dxfId="20" priority="8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19" priority="4" operator="greaterThan">
      <formula>($E17/5)+1</formula>
    </cfRule>
  </conditionalFormatting>
  <conditionalFormatting sqref="G17:G34">
    <cfRule type="cellIs" dxfId="18" priority="13" operator="lessThan">
      <formula>20</formula>
    </cfRule>
  </conditionalFormatting>
  <conditionalFormatting sqref="G17:H34">
    <cfRule type="containsBlanks" priority="10" stopIfTrue="1">
      <formula>LEN(TRIM(G17))=0</formula>
    </cfRule>
  </conditionalFormatting>
  <conditionalFormatting sqref="H17:H34">
    <cfRule type="cellIs" dxfId="17" priority="6" stopIfTrue="1" operator="between">
      <formula>200.01</formula>
      <formula>203.19</formula>
    </cfRule>
    <cfRule type="cellIs" dxfId="16" priority="11" operator="lessThan">
      <formula>0.2</formula>
    </cfRule>
    <cfRule type="cellIs" dxfId="15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36BE-4F5D-47F5-90DA-2737012D2DD0}">
  <dimension ref="A1:H42"/>
  <sheetViews>
    <sheetView workbookViewId="0">
      <selection sqref="A1:H43"/>
    </sheetView>
  </sheetViews>
  <sheetFormatPr defaultRowHeight="15" x14ac:dyDescent="0.25"/>
  <cols>
    <col min="2" max="2" width="14.28515625" bestFit="1" customWidth="1"/>
    <col min="3" max="3" width="21.7109375" customWidth="1"/>
    <col min="4" max="4" width="11.425781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WYCZYN SAMICZKI'!C4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WYCZYN SAMICZKI'!C6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WYCZYN SAMICZKI'!A10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WYCZYN SAMICZKI'!C3</f>
        <v>Wyczyn</v>
      </c>
      <c r="B12" s="115"/>
      <c r="C12" s="115" t="str">
        <f>'SPORT WYCZYN SAMICZKI'!C7</f>
        <v>PL-010-20-15896</v>
      </c>
      <c r="D12" s="115"/>
      <c r="E12" s="115"/>
      <c r="F12" s="31">
        <f>'SPORT WYCZYN SAMICZKI'!D7</f>
        <v>0</v>
      </c>
      <c r="G12" s="32" t="str">
        <f>'SPORT WYCZYN SAMICZKI'!C8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WYCZYN SAMICZKI'!A17</f>
        <v>1</v>
      </c>
      <c r="B18" s="37">
        <f>'SPORT WYCZYN SAMICZKI'!B17</f>
        <v>0</v>
      </c>
      <c r="C18" s="38">
        <f>'SPORT WYCZYN SAMICZKI'!C17</f>
        <v>0</v>
      </c>
      <c r="D18" s="39">
        <f>'SPORT WYCZYN SAMICZKI'!D17</f>
        <v>0</v>
      </c>
      <c r="E18" s="40">
        <f>'SPORT WYCZYN SAMICZKI'!E17</f>
        <v>0</v>
      </c>
      <c r="F18" s="40">
        <f>'SPORT WYCZYN SAMICZKI'!F17</f>
        <v>0</v>
      </c>
      <c r="G18" s="40">
        <f>'SPORT WYCZYN SAMICZKI'!G17</f>
        <v>0</v>
      </c>
      <c r="H18" s="41">
        <f>'SPORT WYCZYN SAMICZKI'!H17</f>
        <v>0</v>
      </c>
    </row>
    <row r="19" spans="1:8" ht="15.75" thickBot="1" x14ac:dyDescent="0.3">
      <c r="A19" s="36">
        <f>'SPORT WYCZYN SAMICZKI'!A18</f>
        <v>2</v>
      </c>
      <c r="B19" s="37">
        <f>'SPORT WYCZYN SAMICZKI'!B18</f>
        <v>0</v>
      </c>
      <c r="C19" s="38">
        <f>'SPORT WYCZYN SAMICZKI'!C18</f>
        <v>0</v>
      </c>
      <c r="D19" s="39">
        <f>'SPORT WYCZYN SAMICZKI'!D18</f>
        <v>0</v>
      </c>
      <c r="E19" s="40">
        <f>'SPORT WYCZYN SAMICZKI'!E18</f>
        <v>0</v>
      </c>
      <c r="F19" s="40">
        <f>'SPORT WYCZYN SAMICZKI'!F18</f>
        <v>0</v>
      </c>
      <c r="G19" s="40">
        <f>'SPORT WYCZYN SAMICZKI'!G18</f>
        <v>0</v>
      </c>
      <c r="H19" s="41">
        <f>'SPORT WYCZYN SAMICZKI'!H18</f>
        <v>0</v>
      </c>
    </row>
    <row r="20" spans="1:8" ht="15.75" thickBot="1" x14ac:dyDescent="0.3">
      <c r="A20" s="36">
        <f>'SPORT WYCZYN SAMICZKI'!A19</f>
        <v>3</v>
      </c>
      <c r="B20" s="37">
        <f>'SPORT WYCZYN SAMICZKI'!B19</f>
        <v>0</v>
      </c>
      <c r="C20" s="38">
        <f>'SPORT WYCZYN SAMICZKI'!C19</f>
        <v>0</v>
      </c>
      <c r="D20" s="39">
        <f>'SPORT WYCZYN SAMICZKI'!D19</f>
        <v>0</v>
      </c>
      <c r="E20" s="40">
        <f>'SPORT WYCZYN SAMICZKI'!E19</f>
        <v>0</v>
      </c>
      <c r="F20" s="40">
        <f>'SPORT WYCZYN SAMICZKI'!F19</f>
        <v>0</v>
      </c>
      <c r="G20" s="40">
        <f>'SPORT WYCZYN SAMICZKI'!G19</f>
        <v>0</v>
      </c>
      <c r="H20" s="41">
        <f>'SPORT WYCZYN SAMICZKI'!H19</f>
        <v>0</v>
      </c>
    </row>
    <row r="21" spans="1:8" ht="15.75" thickBot="1" x14ac:dyDescent="0.3">
      <c r="A21" s="36">
        <f>'SPORT WYCZYN SAMICZKI'!A20</f>
        <v>4</v>
      </c>
      <c r="B21" s="37">
        <f>'SPORT WYCZYN SAMICZKI'!B20</f>
        <v>0</v>
      </c>
      <c r="C21" s="38">
        <f>'SPORT WYCZYN SAMICZKI'!C20</f>
        <v>0</v>
      </c>
      <c r="D21" s="39">
        <f>'SPORT WYCZYN SAMICZKI'!D20</f>
        <v>0</v>
      </c>
      <c r="E21" s="40">
        <f>'SPORT WYCZYN SAMICZKI'!E20</f>
        <v>0</v>
      </c>
      <c r="F21" s="40">
        <f>'SPORT WYCZYN SAMICZKI'!F20</f>
        <v>0</v>
      </c>
      <c r="G21" s="40">
        <f>'SPORT WYCZYN SAMICZKI'!G20</f>
        <v>0</v>
      </c>
      <c r="H21" s="41">
        <f>'SPORT WYCZYN SAMICZKI'!H20</f>
        <v>0</v>
      </c>
    </row>
    <row r="22" spans="1:8" ht="15.75" thickBot="1" x14ac:dyDescent="0.3">
      <c r="A22" s="36">
        <f>'SPORT WYCZYN SAMICZKI'!A21</f>
        <v>5</v>
      </c>
      <c r="B22" s="37">
        <f>'SPORT WYCZYN SAMICZKI'!B21</f>
        <v>0</v>
      </c>
      <c r="C22" s="38">
        <f>'SPORT WYCZYN SAMICZKI'!C21</f>
        <v>0</v>
      </c>
      <c r="D22" s="39">
        <f>'SPORT WYCZYN SAMICZKI'!D21</f>
        <v>0</v>
      </c>
      <c r="E22" s="40">
        <f>'SPORT WYCZYN SAMICZKI'!E21</f>
        <v>0</v>
      </c>
      <c r="F22" s="40">
        <f>'SPORT WYCZYN SAMICZKI'!F21</f>
        <v>0</v>
      </c>
      <c r="G22" s="40">
        <f>'SPORT WYCZYN SAMICZKI'!G21</f>
        <v>0</v>
      </c>
      <c r="H22" s="41">
        <f>'SPORT WYCZYN SAMICZKI'!H21</f>
        <v>0</v>
      </c>
    </row>
    <row r="23" spans="1:8" ht="15.75" thickBot="1" x14ac:dyDescent="0.3">
      <c r="A23" s="36">
        <f>'SPORT WYCZYN SAMICZKI'!A22</f>
        <v>6</v>
      </c>
      <c r="B23" s="37">
        <f>'SPORT WYCZYN SAMICZKI'!B22</f>
        <v>0</v>
      </c>
      <c r="C23" s="38">
        <f>'SPORT WYCZYN SAMICZKI'!C22</f>
        <v>0</v>
      </c>
      <c r="D23" s="39">
        <f>'SPORT WYCZYN SAMICZKI'!D22</f>
        <v>0</v>
      </c>
      <c r="E23" s="40">
        <f>'SPORT WYCZYN SAMICZKI'!E22</f>
        <v>0</v>
      </c>
      <c r="F23" s="40">
        <f>'SPORT WYCZYN SAMICZKI'!F22</f>
        <v>0</v>
      </c>
      <c r="G23" s="40">
        <f>'SPORT WYCZYN SAMICZKI'!G22</f>
        <v>0</v>
      </c>
      <c r="H23" s="41">
        <f>'SPORT WYCZYN SAMICZKI'!H22</f>
        <v>0</v>
      </c>
    </row>
    <row r="24" spans="1:8" ht="15.75" thickBot="1" x14ac:dyDescent="0.3">
      <c r="A24" s="36">
        <f>'SPORT WYCZYN SAMICZKI'!A23</f>
        <v>7</v>
      </c>
      <c r="B24" s="37">
        <f>'SPORT WYCZYN SAMICZKI'!B23</f>
        <v>0</v>
      </c>
      <c r="C24" s="38">
        <f>'SPORT WYCZYN SAMICZKI'!C23</f>
        <v>0</v>
      </c>
      <c r="D24" s="39">
        <f>'SPORT WYCZYN SAMICZKI'!D23</f>
        <v>0</v>
      </c>
      <c r="E24" s="40">
        <f>'SPORT WYCZYN SAMICZKI'!E23</f>
        <v>0</v>
      </c>
      <c r="F24" s="40">
        <f>'SPORT WYCZYN SAMICZKI'!F23</f>
        <v>0</v>
      </c>
      <c r="G24" s="40">
        <f>'SPORT WYCZYN SAMICZKI'!G23</f>
        <v>0</v>
      </c>
      <c r="H24" s="41">
        <f>'SPORT WYCZYN SAMICZKI'!H23</f>
        <v>0</v>
      </c>
    </row>
    <row r="25" spans="1:8" ht="15.75" thickBot="1" x14ac:dyDescent="0.3">
      <c r="A25" s="36">
        <f>'SPORT WYCZYN SAMICZKI'!A24</f>
        <v>8</v>
      </c>
      <c r="B25" s="37">
        <f>'SPORT WYCZYN SAMICZKI'!B24</f>
        <v>0</v>
      </c>
      <c r="C25" s="38">
        <f>'SPORT WYCZYN SAMICZKI'!C24</f>
        <v>0</v>
      </c>
      <c r="D25" s="39">
        <f>'SPORT WYCZYN SAMICZKI'!D24</f>
        <v>0</v>
      </c>
      <c r="E25" s="40">
        <f>'SPORT WYCZYN SAMICZKI'!E24</f>
        <v>0</v>
      </c>
      <c r="F25" s="40">
        <f>'SPORT WYCZYN SAMICZKI'!F24</f>
        <v>0</v>
      </c>
      <c r="G25" s="40">
        <f>'SPORT WYCZYN SAMICZKI'!G24</f>
        <v>0</v>
      </c>
      <c r="H25" s="41">
        <f>'SPORT WYCZYN SAMICZKI'!H24</f>
        <v>0</v>
      </c>
    </row>
    <row r="26" spans="1:8" ht="15.75" thickBot="1" x14ac:dyDescent="0.3">
      <c r="A26" s="36">
        <f>'SPORT WYCZYN SAMICZKI'!A25</f>
        <v>9</v>
      </c>
      <c r="B26" s="37">
        <f>'SPORT WYCZYN SAMICZKI'!B25</f>
        <v>0</v>
      </c>
      <c r="C26" s="38">
        <f>'SPORT WYCZYN SAMICZKI'!C25</f>
        <v>0</v>
      </c>
      <c r="D26" s="39">
        <f>'SPORT WYCZYN SAMICZKI'!D25</f>
        <v>0</v>
      </c>
      <c r="E26" s="40">
        <f>'SPORT WYCZYN SAMICZKI'!E25</f>
        <v>0</v>
      </c>
      <c r="F26" s="40">
        <f>'SPORT WYCZYN SAMICZKI'!F25</f>
        <v>0</v>
      </c>
      <c r="G26" s="40">
        <f>'SPORT WYCZYN SAMICZKI'!G25</f>
        <v>0</v>
      </c>
      <c r="H26" s="41" t="str">
        <f>'SPORT WYCZYN SAMICZKI'!H25</f>
        <v/>
      </c>
    </row>
    <row r="27" spans="1:8" ht="15.75" thickBot="1" x14ac:dyDescent="0.3">
      <c r="A27" s="36">
        <f>'SPORT WYCZYN SAMICZKI'!A26</f>
        <v>10</v>
      </c>
      <c r="B27" s="37">
        <f>'SPORT WYCZYN SAMICZKI'!B26</f>
        <v>0</v>
      </c>
      <c r="C27" s="38">
        <f>'SPORT WYCZYN SAMICZKI'!C26</f>
        <v>0</v>
      </c>
      <c r="D27" s="39">
        <f>'SPORT WYCZYN SAMICZKI'!D26</f>
        <v>0</v>
      </c>
      <c r="E27" s="40">
        <f>'SPORT WYCZYN SAMICZKI'!E26</f>
        <v>0</v>
      </c>
      <c r="F27" s="40">
        <f>'SPORT WYCZYN SAMICZKI'!F26</f>
        <v>0</v>
      </c>
      <c r="G27" s="40">
        <f>'SPORT WYCZYN SAMICZKI'!G26</f>
        <v>0</v>
      </c>
      <c r="H27" s="41" t="str">
        <f>'SPORT WYCZYN SAMICZKI'!H26</f>
        <v/>
      </c>
    </row>
    <row r="28" spans="1:8" ht="15.75" thickBot="1" x14ac:dyDescent="0.3">
      <c r="A28" s="36">
        <f>'SPORT WYCZYN SAMICZKI'!A27</f>
        <v>11</v>
      </c>
      <c r="B28" s="37">
        <f>'SPORT WYCZYN SAMICZKI'!B27</f>
        <v>0</v>
      </c>
      <c r="C28" s="38">
        <f>'SPORT WYCZYN SAMICZKI'!C27</f>
        <v>0</v>
      </c>
      <c r="D28" s="39">
        <f>'SPORT WYCZYN SAMICZKI'!D27</f>
        <v>0</v>
      </c>
      <c r="E28" s="40">
        <f>'SPORT WYCZYN SAMICZKI'!E27</f>
        <v>0</v>
      </c>
      <c r="F28" s="40">
        <f>'SPORT WYCZYN SAMICZKI'!F27</f>
        <v>0</v>
      </c>
      <c r="G28" s="40">
        <f>'SPORT WYCZYN SAMICZKI'!G27</f>
        <v>0</v>
      </c>
      <c r="H28" s="41" t="str">
        <f>'SPORT WYCZYN SAMICZKI'!H27</f>
        <v/>
      </c>
    </row>
    <row r="29" spans="1:8" ht="15.75" thickBot="1" x14ac:dyDescent="0.3">
      <c r="A29" s="36">
        <f>'SPORT WYCZYN SAMICZKI'!A28</f>
        <v>12</v>
      </c>
      <c r="B29" s="37">
        <f>'SPORT WYCZYN SAMICZKI'!B28</f>
        <v>0</v>
      </c>
      <c r="C29" s="38">
        <f>'SPORT WYCZYN SAMICZKI'!C28</f>
        <v>0</v>
      </c>
      <c r="D29" s="39">
        <f>'SPORT WYCZYN SAMICZKI'!D28</f>
        <v>0</v>
      </c>
      <c r="E29" s="40">
        <f>'SPORT WYCZYN SAMICZKI'!E28</f>
        <v>0</v>
      </c>
      <c r="F29" s="40">
        <f>'SPORT WYCZYN SAMICZKI'!F28</f>
        <v>0</v>
      </c>
      <c r="G29" s="40">
        <f>'SPORT WYCZYN SAMICZKI'!G28</f>
        <v>0</v>
      </c>
      <c r="H29" s="41" t="str">
        <f>'SPORT WYCZYN SAMICZKI'!H28</f>
        <v/>
      </c>
    </row>
    <row r="30" spans="1:8" ht="15.75" thickBot="1" x14ac:dyDescent="0.3">
      <c r="A30" s="36">
        <f>'SPORT WYCZYN SAMICZKI'!A29</f>
        <v>13</v>
      </c>
      <c r="B30" s="37">
        <f>'SPORT WYCZYN SAMICZKI'!B29</f>
        <v>0</v>
      </c>
      <c r="C30" s="38">
        <f>'SPORT WYCZYN SAMICZKI'!C29</f>
        <v>0</v>
      </c>
      <c r="D30" s="39">
        <f>'SPORT WYCZYN SAMICZKI'!D29</f>
        <v>0</v>
      </c>
      <c r="E30" s="40">
        <f>'SPORT WYCZYN SAMICZKI'!E29</f>
        <v>0</v>
      </c>
      <c r="F30" s="40">
        <f>'SPORT WYCZYN SAMICZKI'!F29</f>
        <v>0</v>
      </c>
      <c r="G30" s="40">
        <f>'SPORT WYCZYN SAMICZKI'!G29</f>
        <v>0</v>
      </c>
      <c r="H30" s="41" t="str">
        <f>'SPORT WYCZYN SAMICZKI'!H29</f>
        <v/>
      </c>
    </row>
    <row r="31" spans="1:8" ht="15.75" thickBot="1" x14ac:dyDescent="0.3">
      <c r="A31" s="36">
        <f>'SPORT WYCZYN SAMICZKI'!A30</f>
        <v>14</v>
      </c>
      <c r="B31" s="37">
        <f>'SPORT WYCZYN SAMICZKI'!B30</f>
        <v>0</v>
      </c>
      <c r="C31" s="38">
        <f>'SPORT WYCZYN SAMICZKI'!C30</f>
        <v>0</v>
      </c>
      <c r="D31" s="39">
        <f>'SPORT WYCZYN SAMICZKI'!D30</f>
        <v>0</v>
      </c>
      <c r="E31" s="40">
        <f>'SPORT WYCZYN SAMICZKI'!E30</f>
        <v>0</v>
      </c>
      <c r="F31" s="40">
        <f>'SPORT WYCZYN SAMICZKI'!F30</f>
        <v>0</v>
      </c>
      <c r="G31" s="40">
        <f>'SPORT WYCZYN SAMICZKI'!G30</f>
        <v>0</v>
      </c>
      <c r="H31" s="41" t="str">
        <f>'SPORT WYCZYN SAMICZKI'!H30</f>
        <v/>
      </c>
    </row>
    <row r="32" spans="1:8" ht="15.75" thickBot="1" x14ac:dyDescent="0.3">
      <c r="A32" s="36">
        <f>'SPORT WYCZYN SAMICZKI'!A31</f>
        <v>15</v>
      </c>
      <c r="B32" s="37">
        <f>'SPORT WYCZYN SAMICZKI'!B31</f>
        <v>0</v>
      </c>
      <c r="C32" s="38">
        <f>'SPORT WYCZYN SAMICZKI'!C31</f>
        <v>0</v>
      </c>
      <c r="D32" s="39">
        <f>'SPORT WYCZYN SAMICZKI'!D31</f>
        <v>0</v>
      </c>
      <c r="E32" s="40">
        <f>'SPORT WYCZYN SAMICZKI'!E31</f>
        <v>0</v>
      </c>
      <c r="F32" s="40">
        <f>'SPORT WYCZYN SAMICZKI'!F31</f>
        <v>0</v>
      </c>
      <c r="G32" s="40">
        <f>'SPORT WYCZYN SAMICZKI'!G31</f>
        <v>0</v>
      </c>
      <c r="H32" s="41" t="str">
        <f>'SPORT WYCZYN SAMICZKI'!H31</f>
        <v/>
      </c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Wyczyn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8160-872B-4CE0-9150-6A40BB36D81B}">
  <dimension ref="A1:L33"/>
  <sheetViews>
    <sheetView zoomScale="130" zoomScaleNormal="130" workbookViewId="0">
      <selection activeCell="C8" sqref="C8:D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7" t="s">
        <v>11</v>
      </c>
      <c r="B1" s="98"/>
      <c r="C1" s="98"/>
      <c r="D1" s="98"/>
      <c r="E1" s="98"/>
      <c r="F1" s="99"/>
      <c r="G1" s="103" t="s">
        <v>0</v>
      </c>
      <c r="H1" s="104"/>
    </row>
    <row r="2" spans="1:8" ht="23.1" customHeight="1" thickBot="1" x14ac:dyDescent="0.3">
      <c r="A2" s="100"/>
      <c r="B2" s="101"/>
      <c r="C2" s="101"/>
      <c r="D2" s="101"/>
      <c r="E2" s="101"/>
      <c r="F2" s="102"/>
      <c r="G2" s="105"/>
      <c r="H2" s="106"/>
    </row>
    <row r="3" spans="1:8" ht="23.1" customHeight="1" thickBot="1" x14ac:dyDescent="0.3">
      <c r="A3" s="91" t="s">
        <v>49</v>
      </c>
      <c r="B3" s="92"/>
      <c r="C3" s="109" t="s">
        <v>85</v>
      </c>
      <c r="D3" s="110"/>
      <c r="E3" s="95" t="s">
        <v>12</v>
      </c>
      <c r="F3" s="96"/>
      <c r="G3" s="107"/>
      <c r="H3" s="108"/>
    </row>
    <row r="4" spans="1:8" ht="23.1" customHeight="1" thickTop="1" thickBot="1" x14ac:dyDescent="0.3">
      <c r="A4" s="91" t="s">
        <v>50</v>
      </c>
      <c r="B4" s="92"/>
      <c r="C4" s="93"/>
      <c r="D4" s="94"/>
      <c r="E4" s="95" t="s">
        <v>13</v>
      </c>
      <c r="F4" s="96"/>
      <c r="G4" s="9" t="s">
        <v>14</v>
      </c>
      <c r="H4" s="9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7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6" t="s">
        <v>63</v>
      </c>
      <c r="F6" s="77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>
        <v>1</v>
      </c>
      <c r="E7" s="76" t="s">
        <v>64</v>
      </c>
      <c r="F7" s="77"/>
      <c r="G7" s="7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7" t="s">
        <v>65</v>
      </c>
      <c r="F8" s="77"/>
      <c r="G8" s="72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2"/>
      <c r="F9" s="82"/>
      <c r="G9" s="73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>
        <f t="shared" ref="A23:A31" si="1">A22+1</f>
        <v>7</v>
      </c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>
        <f t="shared" si="1"/>
        <v>8</v>
      </c>
      <c r="B24" s="15"/>
      <c r="C24" s="16"/>
      <c r="D24" s="17"/>
      <c r="E24" s="18"/>
      <c r="F24" s="18"/>
      <c r="G24" s="18"/>
      <c r="H24" s="19" t="str">
        <f t="shared" ref="H24:H31" si="2">IF(COUNT(E24:F24)=2,F24/E24*1000,"")</f>
        <v/>
      </c>
    </row>
    <row r="25" spans="1:8" ht="20.100000000000001" customHeight="1" thickBot="1" x14ac:dyDescent="0.3">
      <c r="A25" s="14">
        <f t="shared" si="1"/>
        <v>9</v>
      </c>
      <c r="B25" s="15"/>
      <c r="C25" s="16"/>
      <c r="D25" s="17"/>
      <c r="E25" s="18"/>
      <c r="F25" s="18"/>
      <c r="G25" s="18"/>
      <c r="H25" s="19" t="str">
        <f t="shared" si="2"/>
        <v/>
      </c>
    </row>
    <row r="26" spans="1:8" ht="20.100000000000001" customHeight="1" thickBot="1" x14ac:dyDescent="0.3">
      <c r="A26" s="14">
        <f t="shared" si="1"/>
        <v>10</v>
      </c>
      <c r="B26" s="15"/>
      <c r="C26" s="16"/>
      <c r="D26" s="17"/>
      <c r="E26" s="18"/>
      <c r="F26" s="18"/>
      <c r="G26" s="18"/>
      <c r="H26" s="19" t="str">
        <f t="shared" si="2"/>
        <v/>
      </c>
    </row>
    <row r="27" spans="1:8" ht="20.100000000000001" customHeight="1" thickBot="1" x14ac:dyDescent="0.3">
      <c r="A27" s="14">
        <f t="shared" si="1"/>
        <v>11</v>
      </c>
      <c r="B27" s="15"/>
      <c r="C27" s="16"/>
      <c r="D27" s="17"/>
      <c r="E27" s="18"/>
      <c r="F27" s="18"/>
      <c r="G27" s="18"/>
      <c r="H27" s="19" t="str">
        <f t="shared" si="2"/>
        <v/>
      </c>
    </row>
    <row r="28" spans="1:8" ht="20.100000000000001" customHeight="1" thickBot="1" x14ac:dyDescent="0.3">
      <c r="A28" s="14">
        <f t="shared" si="1"/>
        <v>12</v>
      </c>
      <c r="B28" s="15"/>
      <c r="C28" s="16"/>
      <c r="D28" s="17"/>
      <c r="E28" s="18"/>
      <c r="F28" s="18"/>
      <c r="G28" s="18"/>
      <c r="H28" s="19" t="str">
        <f t="shared" si="2"/>
        <v/>
      </c>
    </row>
    <row r="29" spans="1:8" ht="20.100000000000001" customHeight="1" thickBot="1" x14ac:dyDescent="0.3">
      <c r="A29" s="14">
        <f t="shared" si="1"/>
        <v>13</v>
      </c>
      <c r="B29" s="15"/>
      <c r="C29" s="16"/>
      <c r="D29" s="17"/>
      <c r="E29" s="18"/>
      <c r="F29" s="18"/>
      <c r="G29" s="18"/>
      <c r="H29" s="19" t="str">
        <f t="shared" si="2"/>
        <v/>
      </c>
    </row>
    <row r="30" spans="1:8" ht="20.100000000000001" customHeight="1" thickBot="1" x14ac:dyDescent="0.3">
      <c r="A30" s="14">
        <f t="shared" si="1"/>
        <v>14</v>
      </c>
      <c r="B30" s="15"/>
      <c r="C30" s="16"/>
      <c r="D30" s="17"/>
      <c r="E30" s="18"/>
      <c r="F30" s="18"/>
      <c r="G30" s="18"/>
      <c r="H30" s="19" t="str">
        <f t="shared" si="2"/>
        <v/>
      </c>
    </row>
    <row r="31" spans="1:8" ht="20.100000000000001" customHeight="1" thickBot="1" x14ac:dyDescent="0.3">
      <c r="A31" s="14">
        <f t="shared" si="1"/>
        <v>15</v>
      </c>
      <c r="B31" s="15"/>
      <c r="C31" s="16"/>
      <c r="D31" s="17"/>
      <c r="E31" s="18"/>
      <c r="F31" s="18"/>
      <c r="G31" s="18"/>
      <c r="H31" s="19" t="str">
        <f t="shared" si="2"/>
        <v/>
      </c>
    </row>
    <row r="32" spans="1:8" ht="20.25" thickBot="1" x14ac:dyDescent="0.3">
      <c r="A32" s="53" t="s">
        <v>9</v>
      </c>
      <c r="B32" s="54"/>
      <c r="C32" s="55"/>
      <c r="D32" s="5">
        <f>SUM(D17:D31)</f>
        <v>0</v>
      </c>
      <c r="E32" s="56" t="s">
        <v>10</v>
      </c>
      <c r="F32" s="57"/>
      <c r="G32" s="58"/>
      <c r="H32" s="1">
        <f>SUM(H17:H31)</f>
        <v>0</v>
      </c>
    </row>
    <row r="33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2:C32"/>
    <mergeCell ref="E32:G32"/>
  </mergeCells>
  <conditionalFormatting sqref="B17:B31">
    <cfRule type="containsBlanks" priority="1" stopIfTrue="1">
      <formula>LEN(TRIM(B17))=0</formula>
    </cfRule>
  </conditionalFormatting>
  <conditionalFormatting sqref="C3:D3">
    <cfRule type="cellIs" dxfId="12" priority="18" operator="equal">
      <formula>"wybierz z listy"</formula>
    </cfRule>
  </conditionalFormatting>
  <conditionalFormatting sqref="C6:D6">
    <cfRule type="cellIs" dxfId="11" priority="17" operator="equal">
      <formula>"wybierz z listy"</formula>
    </cfRule>
  </conditionalFormatting>
  <conditionalFormatting sqref="C8:D8">
    <cfRule type="cellIs" dxfId="10" priority="15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D17:D31">
    <cfRule type="containsBlanks" dxfId="8" priority="20" stopIfTrue="1">
      <formula>LEN(TRIM(D17))=0</formula>
    </cfRule>
    <cfRule type="cellIs" dxfId="7" priority="21" operator="lessThan">
      <formula>95</formula>
    </cfRule>
  </conditionalFormatting>
  <conditionalFormatting sqref="D32">
    <cfRule type="cellIs" dxfId="6" priority="12" operator="lessThan">
      <formula>3000</formula>
    </cfRule>
  </conditionalFormatting>
  <conditionalFormatting sqref="E17:E31">
    <cfRule type="cellIs" dxfId="5" priority="7" operator="lessThan">
      <formula>250</formula>
    </cfRule>
  </conditionalFormatting>
  <conditionalFormatting sqref="E17:F31">
    <cfRule type="containsBlanks" priority="3" stopIfTrue="1">
      <formula>LEN(TRIM(E17))=0</formula>
    </cfRule>
  </conditionalFormatting>
  <conditionalFormatting sqref="F17:F31">
    <cfRule type="cellIs" dxfId="4" priority="4" operator="greaterThan">
      <formula>($E17/5)+1</formula>
    </cfRule>
  </conditionalFormatting>
  <conditionalFormatting sqref="G17:G31">
    <cfRule type="cellIs" dxfId="3" priority="11" operator="lessThan">
      <formula>20</formula>
    </cfRule>
  </conditionalFormatting>
  <conditionalFormatting sqref="G17:H31">
    <cfRule type="containsBlanks" priority="8" stopIfTrue="1">
      <formula>LEN(TRIM(G17))=0</formula>
    </cfRule>
  </conditionalFormatting>
  <conditionalFormatting sqref="H17:H31">
    <cfRule type="cellIs" dxfId="2" priority="5" stopIfTrue="1" operator="between">
      <formula>200.01</formula>
      <formula>203.19</formula>
    </cfRule>
    <cfRule type="cellIs" dxfId="1" priority="9" operator="lessThan">
      <formula>0.2</formula>
    </cfRule>
    <cfRule type="cellIs" dxfId="0" priority="19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EFF939CB-F372-4F1D-9C81-101C28CF1158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AEA5C240-F61D-4171-A1EE-F65C51864100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4C46DF-7BBF-493D-AB5C-D3147B2F1EF5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C063BDA7-06AA-493E-9CD0-9E115A4CE131}">
          <x14:formula1>
            <xm:f>dane!$A$19:$A$42</xm:f>
          </x14:formula1>
          <xm:sqref>C8:D8</xm:sqref>
        </x14:dataValidation>
        <x14:dataValidation type="list" allowBlank="1" showInputMessage="1" showErrorMessage="1" xr:uid="{14424D07-09C8-4657-8006-ED34DC173935}">
          <x14:formula1>
            <xm:f>dane!$A$6:$A$15</xm:f>
          </x14:formula1>
          <xm:sqref>C6:D6</xm:sqref>
        </x14:dataValidation>
        <x14:dataValidation type="list" allowBlank="1" showInputMessage="1" showErrorMessage="1" xr:uid="{9DE117CB-60AA-4F23-B0C2-2E9AF3C46A9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B34C-EF26-44D5-A22F-14D548750A5C}">
  <dimension ref="A1:H42"/>
  <sheetViews>
    <sheetView workbookViewId="0">
      <selection activeCell="M16" sqref="M16"/>
    </sheetView>
  </sheetViews>
  <sheetFormatPr defaultRowHeight="15" x14ac:dyDescent="0.25"/>
  <cols>
    <col min="2" max="2" width="14.28515625" bestFit="1" customWidth="1"/>
    <col min="3" max="3" width="21" customWidth="1"/>
    <col min="4" max="4" width="11.57031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WYCZYN SAMCE'!C4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WYCZYN SAMCE'!C6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WYCZYN SAMCE'!A10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WYCZYN SAMCE'!C3</f>
        <v>Wyczyn</v>
      </c>
      <c r="B12" s="115"/>
      <c r="C12" s="115" t="str">
        <f>'SPORT WYCZYN SAMCE'!C7</f>
        <v>PL-010-20-15896</v>
      </c>
      <c r="D12" s="115"/>
      <c r="E12" s="115"/>
      <c r="F12" s="31">
        <f>'SPORT WYCZYN SAMCE'!D7</f>
        <v>1</v>
      </c>
      <c r="G12" s="32" t="str">
        <f>'SPORT WYCZYN SAMCE'!C8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WYCZYN SAMCE'!A17</f>
        <v>1</v>
      </c>
      <c r="B18" s="37">
        <f>'SPORT WYCZYN SAMCE'!B17</f>
        <v>0</v>
      </c>
      <c r="C18" s="38">
        <f>'SPORT WYCZYN SAMCE'!C17</f>
        <v>0</v>
      </c>
      <c r="D18" s="39">
        <f>'SPORT WYCZYN SAMCE'!D17</f>
        <v>0</v>
      </c>
      <c r="E18" s="40">
        <f>'SPORT WYCZYN SAMCE'!E17</f>
        <v>0</v>
      </c>
      <c r="F18" s="40">
        <f>'SPORT WYCZYN SAMCE'!F17</f>
        <v>0</v>
      </c>
      <c r="G18" s="40">
        <f>'SPORT WYCZYN SAMCE'!G17</f>
        <v>0</v>
      </c>
      <c r="H18" s="41">
        <f>'SPORT WYCZYN SAMCE'!H17</f>
        <v>0</v>
      </c>
    </row>
    <row r="19" spans="1:8" ht="15.75" thickBot="1" x14ac:dyDescent="0.3">
      <c r="A19" s="36">
        <f>'SPORT WYCZYN SAMCE'!A18</f>
        <v>2</v>
      </c>
      <c r="B19" s="37">
        <f>'SPORT WYCZYN SAMCE'!B18</f>
        <v>0</v>
      </c>
      <c r="C19" s="38">
        <f>'SPORT WYCZYN SAMCE'!C18</f>
        <v>0</v>
      </c>
      <c r="D19" s="39">
        <f>'SPORT WYCZYN SAMCE'!D18</f>
        <v>0</v>
      </c>
      <c r="E19" s="40">
        <f>'SPORT WYCZYN SAMCE'!E18</f>
        <v>0</v>
      </c>
      <c r="F19" s="40">
        <f>'SPORT WYCZYN SAMCE'!F18</f>
        <v>0</v>
      </c>
      <c r="G19" s="40">
        <f>'SPORT WYCZYN SAMCE'!G18</f>
        <v>0</v>
      </c>
      <c r="H19" s="41">
        <f>'SPORT WYCZYN SAMCE'!H18</f>
        <v>0</v>
      </c>
    </row>
    <row r="20" spans="1:8" ht="15.75" thickBot="1" x14ac:dyDescent="0.3">
      <c r="A20" s="36">
        <f>'SPORT WYCZYN SAMCE'!A19</f>
        <v>3</v>
      </c>
      <c r="B20" s="37">
        <f>'SPORT WYCZYN SAMCE'!B19</f>
        <v>0</v>
      </c>
      <c r="C20" s="38">
        <f>'SPORT WYCZYN SAMCE'!C19</f>
        <v>0</v>
      </c>
      <c r="D20" s="39">
        <f>'SPORT WYCZYN SAMCE'!D19</f>
        <v>0</v>
      </c>
      <c r="E20" s="40">
        <f>'SPORT WYCZYN SAMCE'!E19</f>
        <v>0</v>
      </c>
      <c r="F20" s="40">
        <f>'SPORT WYCZYN SAMCE'!F19</f>
        <v>0</v>
      </c>
      <c r="G20" s="40">
        <f>'SPORT WYCZYN SAMCE'!G19</f>
        <v>0</v>
      </c>
      <c r="H20" s="41">
        <f>'SPORT WYCZYN SAMCE'!H19</f>
        <v>0</v>
      </c>
    </row>
    <row r="21" spans="1:8" ht="15.75" thickBot="1" x14ac:dyDescent="0.3">
      <c r="A21" s="36">
        <f>'SPORT WYCZYN SAMCE'!A20</f>
        <v>4</v>
      </c>
      <c r="B21" s="37">
        <f>'SPORT WYCZYN SAMCE'!B20</f>
        <v>0</v>
      </c>
      <c r="C21" s="38">
        <f>'SPORT WYCZYN SAMCE'!C20</f>
        <v>0</v>
      </c>
      <c r="D21" s="39">
        <f>'SPORT WYCZYN SAMCE'!D20</f>
        <v>0</v>
      </c>
      <c r="E21" s="40">
        <f>'SPORT WYCZYN SAMCE'!E20</f>
        <v>0</v>
      </c>
      <c r="F21" s="40">
        <f>'SPORT WYCZYN SAMCE'!F20</f>
        <v>0</v>
      </c>
      <c r="G21" s="40">
        <f>'SPORT WYCZYN SAMCE'!G20</f>
        <v>0</v>
      </c>
      <c r="H21" s="41">
        <f>'SPORT WYCZYN SAMCE'!H20</f>
        <v>0</v>
      </c>
    </row>
    <row r="22" spans="1:8" ht="15.75" thickBot="1" x14ac:dyDescent="0.3">
      <c r="A22" s="36">
        <f>'SPORT WYCZYN SAMCE'!A21</f>
        <v>5</v>
      </c>
      <c r="B22" s="37">
        <f>'SPORT WYCZYN SAMCE'!B21</f>
        <v>0</v>
      </c>
      <c r="C22" s="38">
        <f>'SPORT WYCZYN SAMCE'!C21</f>
        <v>0</v>
      </c>
      <c r="D22" s="39">
        <f>'SPORT WYCZYN SAMCE'!D21</f>
        <v>0</v>
      </c>
      <c r="E22" s="40">
        <f>'SPORT WYCZYN SAMCE'!E21</f>
        <v>0</v>
      </c>
      <c r="F22" s="40">
        <f>'SPORT WYCZYN SAMCE'!F21</f>
        <v>0</v>
      </c>
      <c r="G22" s="40">
        <f>'SPORT WYCZYN SAMCE'!G21</f>
        <v>0</v>
      </c>
      <c r="H22" s="41">
        <f>'SPORT WYCZYN SAMCE'!H21</f>
        <v>0</v>
      </c>
    </row>
    <row r="23" spans="1:8" ht="15.75" thickBot="1" x14ac:dyDescent="0.3">
      <c r="A23" s="36">
        <f>'SPORT WYCZYN SAMCE'!A22</f>
        <v>6</v>
      </c>
      <c r="B23" s="37">
        <f>'SPORT WYCZYN SAMCE'!B22</f>
        <v>0</v>
      </c>
      <c r="C23" s="38">
        <f>'SPORT WYCZYN SAMCE'!C22</f>
        <v>0</v>
      </c>
      <c r="D23" s="39">
        <f>'SPORT WYCZYN SAMCE'!D22</f>
        <v>0</v>
      </c>
      <c r="E23" s="40">
        <f>'SPORT WYCZYN SAMCE'!E22</f>
        <v>0</v>
      </c>
      <c r="F23" s="40">
        <f>'SPORT WYCZYN SAMCE'!F22</f>
        <v>0</v>
      </c>
      <c r="G23" s="40">
        <f>'SPORT WYCZYN SAMCE'!G22</f>
        <v>0</v>
      </c>
      <c r="H23" s="41">
        <f>'SPORT WYCZYN SAMCE'!H22</f>
        <v>0</v>
      </c>
    </row>
    <row r="24" spans="1:8" ht="15.75" thickBot="1" x14ac:dyDescent="0.3">
      <c r="A24" s="36">
        <f>'SPORT WYCZYN SAMCE'!A23</f>
        <v>7</v>
      </c>
      <c r="B24" s="37">
        <f>'SPORT WYCZYN SAMCE'!B23</f>
        <v>0</v>
      </c>
      <c r="C24" s="38">
        <f>'SPORT WYCZYN SAMCE'!C23</f>
        <v>0</v>
      </c>
      <c r="D24" s="39">
        <f>'SPORT WYCZYN SAMCE'!D23</f>
        <v>0</v>
      </c>
      <c r="E24" s="40">
        <f>'SPORT WYCZYN SAMCE'!E23</f>
        <v>0</v>
      </c>
      <c r="F24" s="40">
        <f>'SPORT WYCZYN SAMCE'!F23</f>
        <v>0</v>
      </c>
      <c r="G24" s="40">
        <f>'SPORT WYCZYN SAMCE'!G23</f>
        <v>0</v>
      </c>
      <c r="H24" s="41">
        <f>'SPORT WYCZYN SAMCE'!H23</f>
        <v>0</v>
      </c>
    </row>
    <row r="25" spans="1:8" ht="15.75" thickBot="1" x14ac:dyDescent="0.3">
      <c r="A25" s="36">
        <f>'SPORT WYCZYN SAMCE'!A24</f>
        <v>8</v>
      </c>
      <c r="B25" s="37">
        <f>'SPORT WYCZYN SAMCE'!B24</f>
        <v>0</v>
      </c>
      <c r="C25" s="38">
        <f>'SPORT WYCZYN SAMCE'!C24</f>
        <v>0</v>
      </c>
      <c r="D25" s="39">
        <f>'SPORT WYCZYN SAMCE'!D24</f>
        <v>0</v>
      </c>
      <c r="E25" s="40">
        <f>'SPORT WYCZYN SAMCE'!E24</f>
        <v>0</v>
      </c>
      <c r="F25" s="40">
        <f>'SPORT WYCZYN SAMCE'!F24</f>
        <v>0</v>
      </c>
      <c r="G25" s="40">
        <f>'SPORT WYCZYN SAMCE'!G24</f>
        <v>0</v>
      </c>
      <c r="H25" s="41" t="str">
        <f>'SPORT WYCZYN SAMCE'!H24</f>
        <v/>
      </c>
    </row>
    <row r="26" spans="1:8" ht="15.75" thickBot="1" x14ac:dyDescent="0.3">
      <c r="A26" s="36">
        <f>'SPORT WYCZYN SAMCE'!A25</f>
        <v>9</v>
      </c>
      <c r="B26" s="37">
        <f>'SPORT WYCZYN SAMCE'!B25</f>
        <v>0</v>
      </c>
      <c r="C26" s="38">
        <f>'SPORT WYCZYN SAMCE'!C25</f>
        <v>0</v>
      </c>
      <c r="D26" s="39">
        <f>'SPORT WYCZYN SAMCE'!D25</f>
        <v>0</v>
      </c>
      <c r="E26" s="40">
        <f>'SPORT WYCZYN SAMCE'!E25</f>
        <v>0</v>
      </c>
      <c r="F26" s="40">
        <f>'SPORT WYCZYN SAMCE'!F25</f>
        <v>0</v>
      </c>
      <c r="G26" s="40">
        <f>'SPORT WYCZYN SAMCE'!G25</f>
        <v>0</v>
      </c>
      <c r="H26" s="41" t="str">
        <f>'SPORT WYCZYN SAMCE'!H25</f>
        <v/>
      </c>
    </row>
    <row r="27" spans="1:8" ht="15.75" thickBot="1" x14ac:dyDescent="0.3">
      <c r="A27" s="36">
        <f>'SPORT WYCZYN SAMCE'!A26</f>
        <v>10</v>
      </c>
      <c r="B27" s="37">
        <f>'SPORT WYCZYN SAMCE'!B26</f>
        <v>0</v>
      </c>
      <c r="C27" s="38">
        <f>'SPORT WYCZYN SAMCE'!C26</f>
        <v>0</v>
      </c>
      <c r="D27" s="39">
        <f>'SPORT WYCZYN SAMCE'!D26</f>
        <v>0</v>
      </c>
      <c r="E27" s="40">
        <f>'SPORT WYCZYN SAMCE'!E26</f>
        <v>0</v>
      </c>
      <c r="F27" s="40">
        <f>'SPORT WYCZYN SAMCE'!F26</f>
        <v>0</v>
      </c>
      <c r="G27" s="40">
        <f>'SPORT WYCZYN SAMCE'!G26</f>
        <v>0</v>
      </c>
      <c r="H27" s="41" t="str">
        <f>'SPORT WYCZYN SAMCE'!H26</f>
        <v/>
      </c>
    </row>
    <row r="28" spans="1:8" ht="15.75" thickBot="1" x14ac:dyDescent="0.3">
      <c r="A28" s="36">
        <f>'SPORT WYCZYN SAMCE'!A27</f>
        <v>11</v>
      </c>
      <c r="B28" s="37">
        <f>'SPORT WYCZYN SAMCE'!B27</f>
        <v>0</v>
      </c>
      <c r="C28" s="38">
        <f>'SPORT WYCZYN SAMCE'!C27</f>
        <v>0</v>
      </c>
      <c r="D28" s="39">
        <f>'SPORT WYCZYN SAMCE'!D27</f>
        <v>0</v>
      </c>
      <c r="E28" s="40">
        <f>'SPORT WYCZYN SAMCE'!E27</f>
        <v>0</v>
      </c>
      <c r="F28" s="40">
        <f>'SPORT WYCZYN SAMCE'!F27</f>
        <v>0</v>
      </c>
      <c r="G28" s="40">
        <f>'SPORT WYCZYN SAMCE'!G27</f>
        <v>0</v>
      </c>
      <c r="H28" s="41" t="str">
        <f>'SPORT WYCZYN SAMCE'!H27</f>
        <v/>
      </c>
    </row>
    <row r="29" spans="1:8" ht="15.75" thickBot="1" x14ac:dyDescent="0.3">
      <c r="A29" s="36">
        <f>'SPORT WYCZYN SAMCE'!A28</f>
        <v>12</v>
      </c>
      <c r="B29" s="37">
        <f>'SPORT WYCZYN SAMCE'!B28</f>
        <v>0</v>
      </c>
      <c r="C29" s="38">
        <f>'SPORT WYCZYN SAMCE'!C28</f>
        <v>0</v>
      </c>
      <c r="D29" s="39">
        <f>'SPORT WYCZYN SAMCE'!D28</f>
        <v>0</v>
      </c>
      <c r="E29" s="40">
        <f>'SPORT WYCZYN SAMCE'!E28</f>
        <v>0</v>
      </c>
      <c r="F29" s="40">
        <f>'SPORT WYCZYN SAMCE'!F28</f>
        <v>0</v>
      </c>
      <c r="G29" s="40">
        <f>'SPORT WYCZYN SAMCE'!G28</f>
        <v>0</v>
      </c>
      <c r="H29" s="41" t="str">
        <f>'SPORT WYCZYN SAMCE'!H28</f>
        <v/>
      </c>
    </row>
    <row r="30" spans="1:8" ht="15.75" thickBot="1" x14ac:dyDescent="0.3">
      <c r="A30" s="36">
        <f>'SPORT WYCZYN SAMCE'!A29</f>
        <v>13</v>
      </c>
      <c r="B30" s="37">
        <f>'SPORT WYCZYN SAMCE'!B29</f>
        <v>0</v>
      </c>
      <c r="C30" s="38">
        <f>'SPORT WYCZYN SAMCE'!C29</f>
        <v>0</v>
      </c>
      <c r="D30" s="39">
        <f>'SPORT WYCZYN SAMCE'!D29</f>
        <v>0</v>
      </c>
      <c r="E30" s="40">
        <f>'SPORT WYCZYN SAMCE'!E29</f>
        <v>0</v>
      </c>
      <c r="F30" s="40">
        <f>'SPORT WYCZYN SAMCE'!F29</f>
        <v>0</v>
      </c>
      <c r="G30" s="40">
        <f>'SPORT WYCZYN SAMCE'!G29</f>
        <v>0</v>
      </c>
      <c r="H30" s="41" t="str">
        <f>'SPORT WYCZYN SAMCE'!H29</f>
        <v/>
      </c>
    </row>
    <row r="31" spans="1:8" ht="15.75" thickBot="1" x14ac:dyDescent="0.3">
      <c r="A31" s="36">
        <f>'SPORT WYCZYN SAMCE'!A30</f>
        <v>14</v>
      </c>
      <c r="B31" s="37">
        <f>'SPORT WYCZYN SAMCE'!B30</f>
        <v>0</v>
      </c>
      <c r="C31" s="38">
        <f>'SPORT WYCZYN SAMCE'!C30</f>
        <v>0</v>
      </c>
      <c r="D31" s="39">
        <f>'SPORT WYCZYN SAMCE'!D30</f>
        <v>0</v>
      </c>
      <c r="E31" s="40">
        <f>'SPORT WYCZYN SAMCE'!E30</f>
        <v>0</v>
      </c>
      <c r="F31" s="40">
        <f>'SPORT WYCZYN SAMCE'!F30</f>
        <v>0</v>
      </c>
      <c r="G31" s="40">
        <f>'SPORT WYCZYN SAMCE'!G30</f>
        <v>0</v>
      </c>
      <c r="H31" s="41" t="str">
        <f>'SPORT WYCZYN SAMCE'!H30</f>
        <v/>
      </c>
    </row>
    <row r="32" spans="1:8" ht="15.75" thickBot="1" x14ac:dyDescent="0.3">
      <c r="A32" s="36">
        <f>'SPORT WYCZYN SAMCE'!A31</f>
        <v>15</v>
      </c>
      <c r="B32" s="37">
        <f>'SPORT WYCZYN SAMCE'!B31</f>
        <v>0</v>
      </c>
      <c r="C32" s="38">
        <f>'SPORT WYCZYN SAMCE'!C31</f>
        <v>0</v>
      </c>
      <c r="D32" s="39">
        <f>'SPORT WYCZYN SAMCE'!D31</f>
        <v>0</v>
      </c>
      <c r="E32" s="40">
        <f>'SPORT WYCZYN SAMCE'!E31</f>
        <v>0</v>
      </c>
      <c r="F32" s="40">
        <f>'SPORT WYCZYN SAMCE'!F31</f>
        <v>0</v>
      </c>
      <c r="G32" s="40">
        <f>'SPORT WYCZYN SAMCE'!G31</f>
        <v>0</v>
      </c>
      <c r="H32" s="41" t="str">
        <f>'SPORT WYCZYN SAMCE'!H31</f>
        <v/>
      </c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Wyczyn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SPORT WYCZYN SAMICZKI</vt:lpstr>
      <vt:lpstr>Deklaracja samice</vt:lpstr>
      <vt:lpstr>SPORT WYCZYN SAMCE</vt:lpstr>
      <vt:lpstr>Deklaracja samce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2023-11-05T19:33:34Z</dcterms:modified>
</cp:coreProperties>
</file>